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Y:\25 Projects Peat\25.8 Projects\25.8.12 Dragons in the Dales SRP\25.8.12.3 Literature\Literature Review\"/>
    </mc:Choice>
  </mc:AlternateContent>
  <xr:revisionPtr revIDLastSave="0" documentId="13_ncr:1_{7A1DE509-4F05-4E2F-9658-01565C2ADC8F}" xr6:coauthVersionLast="47" xr6:coauthVersionMax="47" xr10:uidLastSave="{00000000-0000-0000-0000-000000000000}"/>
  <bookViews>
    <workbookView xWindow="-110" yWindow="-110" windowWidth="19420" windowHeight="10300" xr2:uid="{AB8CD2C4-4602-4047-B849-E42443FB3033}"/>
  </bookViews>
  <sheets>
    <sheet name="Table S1" sheetId="2" r:id="rId1"/>
    <sheet name="References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6" i="2" l="1"/>
  <c r="U7" i="2"/>
  <c r="U5" i="2"/>
  <c r="U9" i="2"/>
  <c r="U8" i="2"/>
  <c r="U10" i="2"/>
  <c r="U4" i="2"/>
</calcChain>
</file>

<file path=xl/sharedStrings.xml><?xml version="1.0" encoding="utf-8"?>
<sst xmlns="http://schemas.openxmlformats.org/spreadsheetml/2006/main" count="719" uniqueCount="86">
  <si>
    <t>Exuviae</t>
  </si>
  <si>
    <t>Ref</t>
  </si>
  <si>
    <t>Meredith, C. (2017). Reintroduction of Leucorrhinia dubia (Vander Linden)(White-faced Darter) to Delamere Forest, Cheshire. Journal of the British Dragonfly Society, 33, 50-72.</t>
  </si>
  <si>
    <t>Note</t>
  </si>
  <si>
    <t>Buczyńska, E., &amp; Buczyński, P. (2019). Aquatic insects of man-made habitats: Environmental factors determining the distribution of Caddisflies (Trichoptera), Dragonflies (Odonata), and Beetles (Coleoptera) in Acidic Peat Pools. Journal of Insect Science, 19(1), 17.</t>
  </si>
  <si>
    <t>emerging adult</t>
  </si>
  <si>
    <t>Beynon, T. G. (2001). Colonisation by White-faced Darter Leucorrhinia dubia (Vander Linden) of the East-West Ditch at Chartley Moss NNR, Staffordshire, with notes on its status at other pools. Journal of the British Dragonfly Society, 17, 20-30.</t>
  </si>
  <si>
    <t>pH</t>
  </si>
  <si>
    <r>
      <t>Rychla, A., Benndorf, J., &amp; Buczynski, P. (2011). Impact of pH and conductivity on species richness and community structure of dragonflies (Odonata) in small mining lakes. </t>
    </r>
    <r>
      <rPr>
        <i/>
        <sz val="10"/>
        <color rgb="FF222222"/>
        <rFont val="Arial"/>
        <family val="2"/>
      </rPr>
      <t>Fundamental and Applied Limnology-Archiv furHydrobiologie</t>
    </r>
    <r>
      <rPr>
        <sz val="10"/>
        <color rgb="FF222222"/>
        <rFont val="Arial"/>
        <family val="2"/>
      </rPr>
      <t>, </t>
    </r>
    <r>
      <rPr>
        <i/>
        <sz val="10"/>
        <color rgb="FF222222"/>
        <rFont val="Arial"/>
        <family val="2"/>
      </rPr>
      <t>179</t>
    </r>
    <r>
      <rPr>
        <sz val="10"/>
        <color rgb="FF222222"/>
        <rFont val="Arial"/>
        <family val="2"/>
      </rPr>
      <t>(1), 41.</t>
    </r>
  </si>
  <si>
    <r>
      <t>Henrikson, B. I. (1988). The absence of antipredator behaviour in the larvae of Leucorrhinia dubia (Odonata) and the consequences for their distribution. </t>
    </r>
    <r>
      <rPr>
        <i/>
        <sz val="10"/>
        <color rgb="FF222222"/>
        <rFont val="Arial"/>
        <family val="2"/>
      </rPr>
      <t>Oikos</t>
    </r>
    <r>
      <rPr>
        <sz val="10"/>
        <color rgb="FF222222"/>
        <rFont val="Arial"/>
        <family val="2"/>
      </rPr>
      <t>, 179-183.</t>
    </r>
  </si>
  <si>
    <r>
      <t>Johansson, F., &amp; Samuelsson, L. (1994). Fish-induced variation in abdominal spine length of Leucorrhinia dubia (Odonata) larvae?. </t>
    </r>
    <r>
      <rPr>
        <i/>
        <sz val="10"/>
        <color rgb="FF222222"/>
        <rFont val="Arial"/>
        <family val="2"/>
      </rPr>
      <t>Oecologia</t>
    </r>
    <r>
      <rPr>
        <sz val="10"/>
        <color rgb="FF222222"/>
        <rFont val="Arial"/>
        <family val="2"/>
      </rPr>
      <t>, </t>
    </r>
    <r>
      <rPr>
        <i/>
        <sz val="10"/>
        <color rgb="FF222222"/>
        <rFont val="Arial"/>
        <family val="2"/>
      </rPr>
      <t>100</t>
    </r>
    <r>
      <rPr>
        <sz val="10"/>
        <color rgb="FF222222"/>
        <rFont val="Arial"/>
        <family val="2"/>
      </rPr>
      <t>, 74-79.</t>
    </r>
  </si>
  <si>
    <r>
      <t>Adamović, Ž. R., Andjus, L., &amp; Mihajlović, L. (1996). Habitat distribution and biogeographical features of the Odonata in the Durmitor range, Montenegro. </t>
    </r>
    <r>
      <rPr>
        <i/>
        <sz val="10"/>
        <color rgb="FF222222"/>
        <rFont val="Arial"/>
        <family val="2"/>
      </rPr>
      <t>Notulae odonatologicae</t>
    </r>
    <r>
      <rPr>
        <sz val="10"/>
        <color rgb="FF222222"/>
        <rFont val="Arial"/>
        <family val="2"/>
      </rPr>
      <t>, </t>
    </r>
    <r>
      <rPr>
        <i/>
        <sz val="10"/>
        <color rgb="FF222222"/>
        <rFont val="Arial"/>
        <family val="2"/>
      </rPr>
      <t>4</t>
    </r>
    <r>
      <rPr>
        <sz val="10"/>
        <color rgb="FF222222"/>
        <rFont val="Arial"/>
        <family val="2"/>
      </rPr>
      <t>(7), 109-114.</t>
    </r>
  </si>
  <si>
    <r>
      <t>Johansson, F., &amp; Brodin, T. (2003). Effects of fish predators and abiotic factors on dragonfly community structure. </t>
    </r>
    <r>
      <rPr>
        <i/>
        <sz val="10"/>
        <color rgb="FF222222"/>
        <rFont val="Arial"/>
        <family val="2"/>
      </rPr>
      <t>Journal of Freshwater Ecology</t>
    </r>
    <r>
      <rPr>
        <sz val="10"/>
        <color rgb="FF222222"/>
        <rFont val="Arial"/>
        <family val="2"/>
      </rPr>
      <t>, </t>
    </r>
    <r>
      <rPr>
        <i/>
        <sz val="10"/>
        <color rgb="FF222222"/>
        <rFont val="Arial"/>
        <family val="2"/>
      </rPr>
      <t>18</t>
    </r>
    <r>
      <rPr>
        <sz val="10"/>
        <color rgb="FF222222"/>
        <rFont val="Arial"/>
        <family val="2"/>
      </rPr>
      <t>(3), 415-423.</t>
    </r>
  </si>
  <si>
    <t>Pool size</t>
  </si>
  <si>
    <t>Water temperature</t>
  </si>
  <si>
    <t>Number of ponds</t>
  </si>
  <si>
    <t>Conductivity</t>
  </si>
  <si>
    <t>Peat depth</t>
  </si>
  <si>
    <t>depth (m)</t>
  </si>
  <si>
    <t>Area(m2)</t>
  </si>
  <si>
    <t>area (km2)</t>
  </si>
  <si>
    <t>density (pool/km2)</t>
  </si>
  <si>
    <t>m</t>
  </si>
  <si>
    <t>at 10 cm depth</t>
  </si>
  <si>
    <t>Clarke, D. (2014). The White-faced Darter (Leucorrhina dubia Vander Linden) re-introduction project in Cumbria. Journal of the British Dragonfly Society, 30, 54-78.</t>
  </si>
  <si>
    <t>Horton, K. (2008). The effects of rehabilitation management on the vegetation of Fenn’s, Whixall and Bettisfield Mosses National Nature Reserve–a cut-over lowland raised mire.</t>
  </si>
  <si>
    <t>larvae</t>
  </si>
  <si>
    <t>Smith, R. W., Smith, E. M., &amp; Richards, M. A. (2000). Habitat and development of larvae of the Azure Hawker Aeshna caerulea (Ström) in northern Scotland. Journal of the British Dragonfly Society, 16, 1-16.</t>
  </si>
  <si>
    <r>
      <t>Dolný, A., Šigutová, H., Ožana, S., &amp; Choleva, L. (2018). How difficult is it to reintroduce a dragonfly? Fifteen years monitoring Leucorrhinia dubia at the receiving site. </t>
    </r>
    <r>
      <rPr>
        <i/>
        <sz val="10"/>
        <color rgb="FF222222"/>
        <rFont val="Arial"/>
        <family val="2"/>
      </rPr>
      <t>Biological Conservation</t>
    </r>
    <r>
      <rPr>
        <sz val="10"/>
        <color rgb="FF222222"/>
        <rFont val="Arial"/>
        <family val="2"/>
      </rPr>
      <t>, </t>
    </r>
    <r>
      <rPr>
        <i/>
        <sz val="10"/>
        <color rgb="FF222222"/>
        <rFont val="Arial"/>
        <family val="2"/>
      </rPr>
      <t>218</t>
    </r>
    <r>
      <rPr>
        <sz val="10"/>
        <color rgb="FF222222"/>
        <rFont val="Arial"/>
        <family val="2"/>
      </rPr>
      <t>, 110-117.</t>
    </r>
  </si>
  <si>
    <t>Sushko, G. (2021). Spatial variation in assemblages of Odonata (Insecta) within habitat gradients in large, pristine peat bogs in Belarus. Biologia, 76(2), 575-583.</t>
  </si>
  <si>
    <t>Fairhurst, J. M. (1988). A landscape interpretation of Delamere Forest. Cheshire Environment.</t>
  </si>
  <si>
    <r>
      <t>Davies, R., von Hardenberg, A., &amp; Geary, M. (2018). Recapture rates and habitat associations of Leucorrhinia dubia (Vander Linden),(White-faced Darter), on Fenn’s and Whixall Mosses, Shropshire. </t>
    </r>
    <r>
      <rPr>
        <i/>
        <sz val="10"/>
        <color rgb="FF222222"/>
        <rFont val="Arial"/>
        <family val="2"/>
      </rPr>
      <t>Journal of the British Dragonfly Society</t>
    </r>
    <r>
      <rPr>
        <sz val="10"/>
        <color rgb="FF222222"/>
        <rFont val="Arial"/>
        <family val="2"/>
      </rPr>
      <t>, </t>
    </r>
    <r>
      <rPr>
        <i/>
        <sz val="10"/>
        <color rgb="FF222222"/>
        <rFont val="Arial"/>
        <family val="2"/>
      </rPr>
      <t>24</t>
    </r>
    <r>
      <rPr>
        <sz val="10"/>
        <color rgb="FF222222"/>
        <rFont val="Arial"/>
        <family val="2"/>
      </rPr>
      <t>(2), 89-101.</t>
    </r>
  </si>
  <si>
    <r>
      <t>Beynon, T. G., &amp; Daguet, C. (2005). Creation of a large pool for colonisation by white-faced darter Leucorrhinia dubia dragonflies at Chartley Moss NNR, Staffordshire, England. </t>
    </r>
    <r>
      <rPr>
        <i/>
        <sz val="10"/>
        <color rgb="FF222222"/>
        <rFont val="Arial"/>
        <family val="2"/>
      </rPr>
      <t>Conservation Evidence</t>
    </r>
    <r>
      <rPr>
        <sz val="10"/>
        <color rgb="FF222222"/>
        <rFont val="Arial"/>
        <family val="2"/>
      </rPr>
      <t>, </t>
    </r>
    <r>
      <rPr>
        <i/>
        <sz val="10"/>
        <color rgb="FF222222"/>
        <rFont val="Arial"/>
        <family val="2"/>
      </rPr>
      <t>2</t>
    </r>
    <r>
      <rPr>
        <sz val="10"/>
        <color rgb="FF222222"/>
        <rFont val="Arial"/>
        <family val="2"/>
      </rPr>
      <t>, 135-136.</t>
    </r>
  </si>
  <si>
    <r>
      <t>Bailey, M. P. 1 992. The White-faced Dragonfly leucorrhinia dubia (Vander Linden) at Chartley Moss National Nature Reserve, Staffordshire. </t>
    </r>
    <r>
      <rPr>
        <i/>
        <sz val="10"/>
        <color rgb="FF222222"/>
        <rFont val="Arial"/>
        <family val="2"/>
      </rPr>
      <t>Journal of the British Dragonfly Society</t>
    </r>
    <r>
      <rPr>
        <sz val="10"/>
        <color rgb="FF222222"/>
        <rFont val="Arial"/>
        <family val="2"/>
      </rPr>
      <t>, </t>
    </r>
    <r>
      <rPr>
        <i/>
        <sz val="10"/>
        <color rgb="FF222222"/>
        <rFont val="Arial"/>
        <family val="2"/>
      </rPr>
      <t>8</t>
    </r>
    <r>
      <rPr>
        <sz val="10"/>
        <color rgb="FF222222"/>
        <rFont val="Arial"/>
        <family val="2"/>
      </rPr>
      <t>(1), 1-3.</t>
    </r>
  </si>
  <si>
    <r>
      <t>Beynon, T. G. (1995). Leucorrhinia dubia (Vander Linden) at Shooters Pool, Chartley Moss, Staffordshire, in 1994. </t>
    </r>
    <r>
      <rPr>
        <i/>
        <sz val="10"/>
        <color rgb="FF222222"/>
        <rFont val="Arial"/>
        <family val="2"/>
      </rPr>
      <t>Journal of the British Dragonfly Society</t>
    </r>
    <r>
      <rPr>
        <sz val="10"/>
        <color rgb="FF222222"/>
        <rFont val="Arial"/>
        <family val="2"/>
      </rPr>
      <t>, </t>
    </r>
    <r>
      <rPr>
        <i/>
        <sz val="10"/>
        <color rgb="FF222222"/>
        <rFont val="Arial"/>
        <family val="2"/>
      </rPr>
      <t>11</t>
    </r>
    <r>
      <rPr>
        <sz val="10"/>
        <color rgb="FF222222"/>
        <rFont val="Arial"/>
        <family val="2"/>
      </rPr>
      <t>, 1-9.</t>
    </r>
  </si>
  <si>
    <t>Total ordonate</t>
  </si>
  <si>
    <t>Fish vs L . Dubia</t>
  </si>
  <si>
    <t>Best pH for fish</t>
  </si>
  <si>
    <t>Number of fish</t>
  </si>
  <si>
    <r>
      <t>Johansson, F. (1991). Foraging modes in an assemblage of odonate larvae—effects of prey and interference. </t>
    </r>
    <r>
      <rPr>
        <i/>
        <sz val="10"/>
        <color rgb="FF222222"/>
        <rFont val="Arial"/>
        <family val="2"/>
      </rPr>
      <t>Hydrobiologia</t>
    </r>
    <r>
      <rPr>
        <sz val="10"/>
        <color rgb="FF222222"/>
        <rFont val="Arial"/>
        <family val="2"/>
      </rPr>
      <t>, </t>
    </r>
    <r>
      <rPr>
        <i/>
        <sz val="10"/>
        <color rgb="FF222222"/>
        <rFont val="Arial"/>
        <family val="2"/>
      </rPr>
      <t>209</t>
    </r>
    <r>
      <rPr>
        <sz val="10"/>
        <color rgb="FF222222"/>
        <rFont val="Arial"/>
        <family val="2"/>
      </rPr>
      <t>, 79-87.</t>
    </r>
  </si>
  <si>
    <t>Spring</t>
  </si>
  <si>
    <r>
      <t>Bendell, B. E., &amp; McNicol, D. K. (1995). Lake acidity, fish predation, and the distribution and abundance of some littoral insects. </t>
    </r>
    <r>
      <rPr>
        <i/>
        <sz val="10"/>
        <color rgb="FF222222"/>
        <rFont val="Arial"/>
        <family val="2"/>
      </rPr>
      <t>Hydrobiologia</t>
    </r>
    <r>
      <rPr>
        <sz val="10"/>
        <color rgb="FF222222"/>
        <rFont val="Arial"/>
        <family val="2"/>
      </rPr>
      <t>, </t>
    </r>
    <r>
      <rPr>
        <i/>
        <sz val="10"/>
        <color rgb="FF222222"/>
        <rFont val="Arial"/>
        <family val="2"/>
      </rPr>
      <t>302</t>
    </r>
    <r>
      <rPr>
        <sz val="10"/>
        <color rgb="FF222222"/>
        <rFont val="Arial"/>
        <family val="2"/>
      </rPr>
      <t>, 133-145.</t>
    </r>
  </si>
  <si>
    <r>
      <t>Petrin, Z., Schilling, E. G., Loftin, C. S., &amp; Johansson, F. (2010). Predators shape distribution and promote diversification of morphological defenses in Leucorrhinia, Odonata. </t>
    </r>
    <r>
      <rPr>
        <i/>
        <sz val="10"/>
        <color rgb="FF222222"/>
        <rFont val="Arial"/>
        <family val="2"/>
      </rPr>
      <t>Evolutionary ecology</t>
    </r>
    <r>
      <rPr>
        <sz val="10"/>
        <color rgb="FF222222"/>
        <rFont val="Arial"/>
        <family val="2"/>
      </rPr>
      <t>, </t>
    </r>
    <r>
      <rPr>
        <i/>
        <sz val="10"/>
        <color rgb="FF222222"/>
        <rFont val="Arial"/>
        <family val="2"/>
      </rPr>
      <t>24</t>
    </r>
    <r>
      <rPr>
        <sz val="10"/>
        <color rgb="FF222222"/>
        <rFont val="Arial"/>
        <family val="2"/>
      </rPr>
      <t>, 1003-1016.</t>
    </r>
  </si>
  <si>
    <t>Autumn</t>
  </si>
  <si>
    <t>Height climbed (cm)</t>
  </si>
  <si>
    <r>
      <t>Beynon, T. G. (1998). Behaviour of immigrant Sympetrum flaveolum (L.) at breeding sites in 1995 and subsequent proof of breeding in 1996. </t>
    </r>
    <r>
      <rPr>
        <i/>
        <sz val="10"/>
        <color rgb="FF222222"/>
        <rFont val="Arial"/>
        <family val="2"/>
      </rPr>
      <t>Journal of the British Dragonfly Society</t>
    </r>
    <r>
      <rPr>
        <sz val="10"/>
        <color rgb="FF222222"/>
        <rFont val="Arial"/>
        <family val="2"/>
      </rPr>
      <t>, </t>
    </r>
    <r>
      <rPr>
        <i/>
        <sz val="10"/>
        <color rgb="FF222222"/>
        <rFont val="Arial"/>
        <family val="2"/>
      </rPr>
      <t>14</t>
    </r>
    <r>
      <rPr>
        <sz val="10"/>
        <color rgb="FF222222"/>
        <rFont val="Arial"/>
        <family val="2"/>
      </rPr>
      <t>, 6-11.</t>
    </r>
  </si>
  <si>
    <t xml:space="preserve">Emergence support </t>
  </si>
  <si>
    <t xml:space="preserve">Sphagnum cover </t>
  </si>
  <si>
    <t>%</t>
  </si>
  <si>
    <t>Ind. Observed</t>
  </si>
  <si>
    <t>larvae/lake</t>
  </si>
  <si>
    <t>Lake</t>
  </si>
  <si>
    <t>°C</t>
  </si>
  <si>
    <t>Area and pond density</t>
  </si>
  <si>
    <t>µS/cm</t>
  </si>
  <si>
    <t>Hawker larvae vs. WFD larvae</t>
  </si>
  <si>
    <t>Hawker</t>
  </si>
  <si>
    <t>WFD</t>
  </si>
  <si>
    <r>
      <t>Beynon, T. (1997). Leucorrhinia dubia (Vander Linden) at Chartley Moss NNR, Staffordshire, in 1996. </t>
    </r>
    <r>
      <rPr>
        <i/>
        <sz val="10"/>
        <color rgb="FF222222"/>
        <rFont val="Arial"/>
        <family val="2"/>
      </rPr>
      <t>Editor: RR Askew Assistant Editor: BH Harley</t>
    </r>
    <r>
      <rPr>
        <sz val="10"/>
        <color rgb="FF222222"/>
        <rFont val="Arial"/>
        <family val="2"/>
      </rPr>
      <t>, 33.</t>
    </r>
  </si>
  <si>
    <t>Reference</t>
  </si>
  <si>
    <t>Code</t>
  </si>
  <si>
    <t>a</t>
  </si>
  <si>
    <t>i</t>
  </si>
  <si>
    <t>n</t>
  </si>
  <si>
    <t>v</t>
  </si>
  <si>
    <t>l</t>
  </si>
  <si>
    <t>r</t>
  </si>
  <si>
    <t>h</t>
  </si>
  <si>
    <t>t</t>
  </si>
  <si>
    <t>c</t>
  </si>
  <si>
    <t>s</t>
  </si>
  <si>
    <t>b</t>
  </si>
  <si>
    <t>d</t>
  </si>
  <si>
    <t>f</t>
  </si>
  <si>
    <t>j</t>
  </si>
  <si>
    <t>p</t>
  </si>
  <si>
    <t>e</t>
  </si>
  <si>
    <t>g</t>
  </si>
  <si>
    <t>k</t>
  </si>
  <si>
    <t>o</t>
  </si>
  <si>
    <t>q</t>
  </si>
  <si>
    <t>u</t>
  </si>
  <si>
    <t>w</t>
  </si>
  <si>
    <t xml:space="preserve">Distance migrated </t>
  </si>
  <si>
    <t>Height perch</t>
  </si>
  <si>
    <t>Table S1: Database and List of parameters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</si>
</sst>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rgb="FF222222"/>
      <name val="Arial"/>
      <family val="2"/>
    </font>
    <font>
      <i/>
      <sz val="10"/>
      <color rgb="FF222222"/>
      <name val="Arial"/>
      <family val="2"/>
    </font>
    <font>
      <sz val="11"/>
      <name val="Aptos Narrow"/>
      <family val="2"/>
      <scheme val="minor"/>
    </font>
    <font>
      <sz val="11"/>
      <name val="Aptos Narrow"/>
      <family val="2"/>
    </font>
    <font>
      <sz val="10"/>
      <name val="Arial"/>
      <family val="2"/>
    </font>
    <font>
      <b/>
      <sz val="1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1" xfId="0" applyFont="1" applyBorder="1"/>
    <xf numFmtId="1" fontId="4" fillId="0" borderId="0" xfId="0" applyNumberFormat="1" applyFont="1"/>
    <xf numFmtId="0" fontId="6" fillId="0" borderId="1" xfId="0" applyFont="1" applyBorder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1" fontId="4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center"/>
    </xf>
    <xf numFmtId="164" fontId="4" fillId="0" borderId="0" xfId="0" applyNumberFormat="1" applyFont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1" fontId="4" fillId="2" borderId="2" xfId="0" applyNumberFormat="1" applyFont="1" applyFill="1" applyBorder="1" applyAlignment="1">
      <alignment horizontal="center"/>
    </xf>
    <xf numFmtId="0" fontId="7" fillId="0" borderId="0" xfId="0" applyFont="1"/>
    <xf numFmtId="0" fontId="0" fillId="0" borderId="0" xfId="0" applyAlignment="1">
      <alignment horizontal="center"/>
    </xf>
    <xf numFmtId="0" fontId="1" fillId="2" borderId="2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25DBC-8C3A-46A2-9CB3-DD87A4CECEA6}">
  <dimension ref="A1:AO111"/>
  <sheetViews>
    <sheetView tabSelected="1" workbookViewId="0"/>
  </sheetViews>
  <sheetFormatPr defaultColWidth="9.1796875" defaultRowHeight="14.5" x14ac:dyDescent="0.35"/>
  <cols>
    <col min="1" max="1" width="19.1796875" style="2" customWidth="1"/>
    <col min="2" max="2" width="5.7265625" style="3" customWidth="1"/>
    <col min="3" max="3" width="9.1796875" style="2"/>
    <col min="4" max="4" width="15" style="2" customWidth="1"/>
    <col min="5" max="5" width="17.453125" style="2" customWidth="1"/>
    <col min="6" max="6" width="5.7265625" style="3" customWidth="1"/>
    <col min="7" max="7" width="9.1796875" style="2"/>
    <col min="8" max="8" width="14" style="2" customWidth="1"/>
    <col min="9" max="9" width="5.7265625" style="3" customWidth="1"/>
    <col min="10" max="10" width="9.1796875" style="2"/>
    <col min="11" max="11" width="11.54296875" style="2" customWidth="1"/>
    <col min="12" max="12" width="13.1796875" style="2" customWidth="1"/>
    <col min="13" max="13" width="9.1796875" style="2"/>
    <col min="14" max="14" width="5.7265625" style="3" customWidth="1"/>
    <col min="15" max="15" width="9.1796875" style="2"/>
    <col min="16" max="16" width="16.26953125" style="2" customWidth="1"/>
    <col min="17" max="17" width="16.81640625" style="2" customWidth="1"/>
    <col min="18" max="18" width="5.7265625" style="3" customWidth="1"/>
    <col min="19" max="19" width="18.7265625" style="2" customWidth="1"/>
    <col min="20" max="20" width="14.453125" style="2" customWidth="1"/>
    <col min="21" max="21" width="20.7265625" style="2" customWidth="1"/>
    <col min="22" max="22" width="14.453125" style="2" customWidth="1"/>
    <col min="23" max="23" width="5.7265625" style="3" customWidth="1"/>
    <col min="24" max="24" width="28.26953125" style="2" customWidth="1"/>
    <col min="25" max="25" width="15.1796875" style="2" customWidth="1"/>
    <col min="26" max="26" width="5.7265625" style="3" customWidth="1"/>
    <col min="27" max="27" width="9.1796875" style="2"/>
    <col min="28" max="28" width="5.7265625" style="3" customWidth="1"/>
    <col min="29" max="29" width="12.26953125" style="2" customWidth="1"/>
    <col min="30" max="30" width="5.7265625" style="3" customWidth="1"/>
    <col min="31" max="31" width="9.1796875" style="2"/>
    <col min="32" max="32" width="5.7265625" style="3" customWidth="1"/>
    <col min="33" max="33" width="9.1796875" style="2"/>
    <col min="34" max="34" width="14.26953125" style="2" customWidth="1"/>
    <col min="35" max="35" width="5.7265625" style="3" customWidth="1"/>
    <col min="36" max="36" width="9.1796875" style="2"/>
    <col min="37" max="37" width="5.7265625" style="3" customWidth="1"/>
    <col min="38" max="40" width="9.1796875" style="2"/>
    <col min="41" max="41" width="5.7265625" style="3" customWidth="1"/>
    <col min="42" max="16384" width="9.1796875" style="2"/>
  </cols>
  <sheetData>
    <row r="1" spans="1:41" x14ac:dyDescent="0.35">
      <c r="A1" s="14" t="s">
        <v>85</v>
      </c>
      <c r="B1" s="2"/>
      <c r="F1" s="2"/>
      <c r="I1" s="2"/>
      <c r="N1" s="2"/>
      <c r="R1" s="2"/>
      <c r="W1" s="2"/>
      <c r="Z1" s="2"/>
      <c r="AB1" s="2"/>
      <c r="AD1" s="2"/>
      <c r="AF1" s="2"/>
      <c r="AI1" s="2"/>
      <c r="AK1" s="2"/>
      <c r="AO1" s="2"/>
    </row>
    <row r="2" spans="1:41" x14ac:dyDescent="0.35">
      <c r="A2" s="17" t="s">
        <v>46</v>
      </c>
      <c r="B2" s="17"/>
      <c r="C2" s="17" t="s">
        <v>47</v>
      </c>
      <c r="D2" s="17"/>
      <c r="E2" s="17"/>
      <c r="F2" s="17"/>
      <c r="G2" s="17" t="s">
        <v>7</v>
      </c>
      <c r="H2" s="17"/>
      <c r="I2" s="17"/>
      <c r="J2" s="17" t="s">
        <v>13</v>
      </c>
      <c r="K2" s="17"/>
      <c r="L2" s="17"/>
      <c r="M2" s="17"/>
      <c r="N2" s="17"/>
      <c r="O2" s="17" t="s">
        <v>14</v>
      </c>
      <c r="P2" s="17"/>
      <c r="Q2" s="17"/>
      <c r="R2" s="17"/>
      <c r="S2" s="17" t="s">
        <v>53</v>
      </c>
      <c r="T2" s="17"/>
      <c r="U2" s="17"/>
      <c r="V2" s="17"/>
      <c r="W2" s="17"/>
      <c r="X2" s="17" t="s">
        <v>16</v>
      </c>
      <c r="Y2" s="17"/>
      <c r="Z2" s="17"/>
      <c r="AA2" s="17" t="s">
        <v>17</v>
      </c>
      <c r="AB2" s="17"/>
      <c r="AC2" s="17" t="s">
        <v>83</v>
      </c>
      <c r="AD2" s="17"/>
      <c r="AE2" s="17" t="s">
        <v>84</v>
      </c>
      <c r="AF2" s="17"/>
      <c r="AG2" s="17" t="s">
        <v>36</v>
      </c>
      <c r="AH2" s="17"/>
      <c r="AI2" s="17"/>
      <c r="AJ2" s="17" t="s">
        <v>37</v>
      </c>
      <c r="AK2" s="17"/>
      <c r="AL2" s="17" t="s">
        <v>55</v>
      </c>
      <c r="AM2" s="17"/>
      <c r="AN2" s="17"/>
      <c r="AO2" s="17"/>
    </row>
    <row r="3" spans="1:41" s="6" customFormat="1" x14ac:dyDescent="0.35">
      <c r="A3" s="11" t="s">
        <v>44</v>
      </c>
      <c r="B3" s="11" t="s">
        <v>1</v>
      </c>
      <c r="C3" s="11" t="s">
        <v>48</v>
      </c>
      <c r="D3" s="11" t="s">
        <v>49</v>
      </c>
      <c r="E3" s="11" t="s">
        <v>3</v>
      </c>
      <c r="F3" s="11" t="s">
        <v>1</v>
      </c>
      <c r="G3" s="11" t="s">
        <v>7</v>
      </c>
      <c r="H3" s="11" t="s">
        <v>49</v>
      </c>
      <c r="I3" s="11" t="s">
        <v>1</v>
      </c>
      <c r="J3" s="11" t="s">
        <v>18</v>
      </c>
      <c r="K3" s="11" t="s">
        <v>19</v>
      </c>
      <c r="L3" s="11" t="s">
        <v>49</v>
      </c>
      <c r="M3" s="11" t="s">
        <v>3</v>
      </c>
      <c r="N3" s="11" t="s">
        <v>1</v>
      </c>
      <c r="O3" s="12" t="s">
        <v>52</v>
      </c>
      <c r="P3" s="11" t="s">
        <v>49</v>
      </c>
      <c r="Q3" s="11" t="s">
        <v>3</v>
      </c>
      <c r="R3" s="11" t="s">
        <v>1</v>
      </c>
      <c r="S3" s="11" t="s">
        <v>15</v>
      </c>
      <c r="T3" s="11" t="s">
        <v>20</v>
      </c>
      <c r="U3" s="11" t="s">
        <v>21</v>
      </c>
      <c r="V3" s="13" t="s">
        <v>49</v>
      </c>
      <c r="W3" s="11" t="s">
        <v>1</v>
      </c>
      <c r="X3" s="11" t="s">
        <v>54</v>
      </c>
      <c r="Y3" s="13" t="s">
        <v>49</v>
      </c>
      <c r="Z3" s="11" t="s">
        <v>1</v>
      </c>
      <c r="AA3" s="11" t="s">
        <v>22</v>
      </c>
      <c r="AB3" s="11" t="s">
        <v>1</v>
      </c>
      <c r="AC3" s="11" t="s">
        <v>22</v>
      </c>
      <c r="AD3" s="11" t="s">
        <v>1</v>
      </c>
      <c r="AE3" s="11" t="s">
        <v>22</v>
      </c>
      <c r="AF3" s="11" t="s">
        <v>1</v>
      </c>
      <c r="AG3" s="11" t="s">
        <v>38</v>
      </c>
      <c r="AH3" s="13" t="s">
        <v>49</v>
      </c>
      <c r="AI3" s="11" t="s">
        <v>1</v>
      </c>
      <c r="AJ3" s="11" t="s">
        <v>7</v>
      </c>
      <c r="AK3" s="11" t="s">
        <v>1</v>
      </c>
      <c r="AL3" s="11" t="s">
        <v>56</v>
      </c>
      <c r="AM3" s="11" t="s">
        <v>57</v>
      </c>
      <c r="AN3" s="11" t="s">
        <v>3</v>
      </c>
      <c r="AO3" s="11" t="s">
        <v>1</v>
      </c>
    </row>
    <row r="4" spans="1:41" s="6" customFormat="1" x14ac:dyDescent="0.35">
      <c r="A4" s="10">
        <v>6.16</v>
      </c>
      <c r="B4" s="7" t="s">
        <v>70</v>
      </c>
      <c r="C4" s="6">
        <v>5</v>
      </c>
      <c r="D4" s="8">
        <v>0</v>
      </c>
      <c r="E4" s="6" t="s">
        <v>5</v>
      </c>
      <c r="F4" s="7" t="s">
        <v>77</v>
      </c>
      <c r="G4" s="10">
        <v>5.4</v>
      </c>
      <c r="H4" s="8"/>
      <c r="I4" s="9" t="s">
        <v>61</v>
      </c>
      <c r="J4" s="6">
        <v>3.6</v>
      </c>
      <c r="K4" s="8">
        <v>15300</v>
      </c>
      <c r="L4" s="8">
        <v>0</v>
      </c>
      <c r="M4" s="6" t="s">
        <v>51</v>
      </c>
      <c r="N4" s="9" t="s">
        <v>61</v>
      </c>
      <c r="O4" s="6">
        <v>6</v>
      </c>
      <c r="P4" s="6">
        <v>0</v>
      </c>
      <c r="Q4" s="6" t="s">
        <v>23</v>
      </c>
      <c r="R4" s="7" t="s">
        <v>77</v>
      </c>
      <c r="S4" s="6">
        <v>27</v>
      </c>
      <c r="T4" s="10">
        <v>1.0580000000000001</v>
      </c>
      <c r="U4" s="10">
        <f t="shared" ref="U4:U10" si="0">S4/(T4)</f>
        <v>25.519848771266538</v>
      </c>
      <c r="V4" s="8">
        <v>379</v>
      </c>
      <c r="W4" s="7" t="s">
        <v>77</v>
      </c>
      <c r="X4" s="8">
        <v>51</v>
      </c>
      <c r="Y4" s="8">
        <v>27.555</v>
      </c>
      <c r="Z4" s="9" t="s">
        <v>62</v>
      </c>
      <c r="AA4" s="6">
        <v>5</v>
      </c>
      <c r="AB4" s="7" t="s">
        <v>74</v>
      </c>
      <c r="AC4" s="6">
        <v>50</v>
      </c>
      <c r="AD4" s="7" t="s">
        <v>72</v>
      </c>
      <c r="AE4" s="6">
        <v>0.8</v>
      </c>
      <c r="AF4" s="7" t="s">
        <v>77</v>
      </c>
      <c r="AG4" s="6">
        <v>2</v>
      </c>
      <c r="AH4" s="6">
        <v>2</v>
      </c>
      <c r="AI4" s="9" t="s">
        <v>63</v>
      </c>
      <c r="AJ4" s="10">
        <v>5.2</v>
      </c>
      <c r="AK4" s="9" t="s">
        <v>69</v>
      </c>
      <c r="AL4" s="6">
        <v>0</v>
      </c>
      <c r="AM4" s="8">
        <v>2.0272586305394702</v>
      </c>
      <c r="AN4" s="6" t="s">
        <v>40</v>
      </c>
      <c r="AO4" s="9" t="s">
        <v>75</v>
      </c>
    </row>
    <row r="5" spans="1:41" s="6" customFormat="1" x14ac:dyDescent="0.35">
      <c r="A5" s="10">
        <v>7.24</v>
      </c>
      <c r="B5" s="7" t="s">
        <v>70</v>
      </c>
      <c r="C5" s="6">
        <v>10</v>
      </c>
      <c r="D5" s="8">
        <v>0</v>
      </c>
      <c r="E5" s="6" t="s">
        <v>5</v>
      </c>
      <c r="F5" s="7" t="s">
        <v>77</v>
      </c>
      <c r="G5" s="10">
        <v>7.3</v>
      </c>
      <c r="H5" s="8">
        <v>0</v>
      </c>
      <c r="I5" s="9" t="s">
        <v>61</v>
      </c>
      <c r="J5" s="6">
        <v>2</v>
      </c>
      <c r="K5" s="8">
        <v>18000</v>
      </c>
      <c r="L5" s="8"/>
      <c r="M5" s="6" t="s">
        <v>51</v>
      </c>
      <c r="N5" s="9" t="s">
        <v>61</v>
      </c>
      <c r="O5" s="6">
        <v>7</v>
      </c>
      <c r="P5" s="6">
        <v>3</v>
      </c>
      <c r="Q5" s="6" t="s">
        <v>23</v>
      </c>
      <c r="R5" s="7" t="s">
        <v>77</v>
      </c>
      <c r="S5" s="6">
        <v>20</v>
      </c>
      <c r="T5" s="10">
        <v>3.5</v>
      </c>
      <c r="U5" s="10">
        <f t="shared" si="0"/>
        <v>5.7142857142857144</v>
      </c>
      <c r="V5" s="8">
        <v>735</v>
      </c>
      <c r="W5" s="7" t="s">
        <v>74</v>
      </c>
      <c r="X5" s="8">
        <v>32</v>
      </c>
      <c r="Y5" s="8">
        <v>99.198000000000008</v>
      </c>
      <c r="Z5" s="9" t="s">
        <v>62</v>
      </c>
      <c r="AA5" s="6">
        <v>9</v>
      </c>
      <c r="AB5" s="7" t="s">
        <v>22</v>
      </c>
      <c r="AC5" s="6">
        <v>40</v>
      </c>
      <c r="AD5" s="7" t="s">
        <v>76</v>
      </c>
      <c r="AE5" s="6">
        <v>2</v>
      </c>
      <c r="AF5" s="9" t="s">
        <v>72</v>
      </c>
      <c r="AG5" s="6">
        <v>2</v>
      </c>
      <c r="AH5" s="6">
        <v>2</v>
      </c>
      <c r="AI5" s="9" t="s">
        <v>63</v>
      </c>
      <c r="AJ5" s="10">
        <v>5.7</v>
      </c>
      <c r="AK5" s="9" t="s">
        <v>69</v>
      </c>
      <c r="AL5" s="6">
        <v>0</v>
      </c>
      <c r="AM5" s="8">
        <v>10.5549661307435</v>
      </c>
      <c r="AN5" s="6" t="s">
        <v>40</v>
      </c>
      <c r="AO5" s="9" t="s">
        <v>75</v>
      </c>
    </row>
    <row r="6" spans="1:41" s="6" customFormat="1" x14ac:dyDescent="0.35">
      <c r="A6" s="10">
        <v>8.3800000000000008</v>
      </c>
      <c r="B6" s="7" t="s">
        <v>70</v>
      </c>
      <c r="C6" s="6">
        <v>75</v>
      </c>
      <c r="D6" s="8">
        <v>9</v>
      </c>
      <c r="E6" s="6" t="s">
        <v>5</v>
      </c>
      <c r="F6" s="7" t="s">
        <v>77</v>
      </c>
      <c r="G6" s="10">
        <v>7.4</v>
      </c>
      <c r="H6" s="8">
        <v>0</v>
      </c>
      <c r="I6" s="9" t="s">
        <v>61</v>
      </c>
      <c r="J6" s="6">
        <v>5.5</v>
      </c>
      <c r="K6" s="8">
        <v>42400</v>
      </c>
      <c r="L6" s="8">
        <v>0</v>
      </c>
      <c r="M6" s="6" t="s">
        <v>51</v>
      </c>
      <c r="N6" s="9" t="s">
        <v>61</v>
      </c>
      <c r="O6" s="6">
        <v>8</v>
      </c>
      <c r="P6" s="6">
        <v>14</v>
      </c>
      <c r="Q6" s="6" t="s">
        <v>23</v>
      </c>
      <c r="R6" s="7" t="s">
        <v>77</v>
      </c>
      <c r="S6" s="6">
        <v>6</v>
      </c>
      <c r="T6" s="10">
        <v>0.622</v>
      </c>
      <c r="U6" s="10">
        <f t="shared" si="0"/>
        <v>9.6463022508038581</v>
      </c>
      <c r="V6" s="8">
        <v>1981</v>
      </c>
      <c r="W6" s="7" t="s">
        <v>74</v>
      </c>
      <c r="X6" s="8">
        <v>31</v>
      </c>
      <c r="Y6" s="8">
        <v>40.414000000000001</v>
      </c>
      <c r="Z6" s="9" t="s">
        <v>62</v>
      </c>
      <c r="AA6" s="6">
        <v>3</v>
      </c>
      <c r="AB6" s="7" t="s">
        <v>79</v>
      </c>
      <c r="AC6" s="6">
        <v>120</v>
      </c>
      <c r="AD6" s="7" t="s">
        <v>77</v>
      </c>
      <c r="AE6" s="6">
        <v>0.2</v>
      </c>
      <c r="AF6" s="9" t="s">
        <v>73</v>
      </c>
      <c r="AG6" s="6">
        <v>2</v>
      </c>
      <c r="AH6" s="6">
        <v>1</v>
      </c>
      <c r="AI6" s="9" t="s">
        <v>63</v>
      </c>
      <c r="AJ6" s="10">
        <v>6</v>
      </c>
      <c r="AK6" s="9" t="s">
        <v>69</v>
      </c>
      <c r="AL6" s="6">
        <v>0</v>
      </c>
      <c r="AM6" s="8">
        <v>12.4500122418999</v>
      </c>
      <c r="AN6" s="6" t="s">
        <v>40</v>
      </c>
      <c r="AO6" s="9" t="s">
        <v>75</v>
      </c>
    </row>
    <row r="7" spans="1:41" s="6" customFormat="1" x14ac:dyDescent="0.35">
      <c r="A7" s="10">
        <v>7.26</v>
      </c>
      <c r="B7" s="7" t="s">
        <v>70</v>
      </c>
      <c r="C7" s="6">
        <v>80</v>
      </c>
      <c r="D7" s="8">
        <v>8</v>
      </c>
      <c r="E7" s="6" t="s">
        <v>5</v>
      </c>
      <c r="F7" s="7" t="s">
        <v>77</v>
      </c>
      <c r="G7" s="10">
        <v>3.5</v>
      </c>
      <c r="H7" s="8">
        <v>1</v>
      </c>
      <c r="I7" s="7" t="s">
        <v>77</v>
      </c>
      <c r="J7" s="6">
        <v>3</v>
      </c>
      <c r="K7" s="8">
        <v>183.01138795397262</v>
      </c>
      <c r="L7" s="8">
        <v>155</v>
      </c>
      <c r="N7" s="9" t="s">
        <v>71</v>
      </c>
      <c r="O7" s="6">
        <v>9</v>
      </c>
      <c r="P7" s="6">
        <v>8</v>
      </c>
      <c r="Q7" s="6" t="s">
        <v>23</v>
      </c>
      <c r="R7" s="7" t="s">
        <v>77</v>
      </c>
      <c r="S7" s="6">
        <v>49</v>
      </c>
      <c r="T7" s="10">
        <v>9.66</v>
      </c>
      <c r="U7" s="10">
        <f t="shared" si="0"/>
        <v>5.0724637681159424</v>
      </c>
      <c r="V7" s="8">
        <v>291</v>
      </c>
      <c r="W7" s="9" t="s">
        <v>78</v>
      </c>
      <c r="X7" s="8">
        <v>31</v>
      </c>
      <c r="Y7" s="8">
        <v>31.229000000000003</v>
      </c>
      <c r="Z7" s="9" t="s">
        <v>62</v>
      </c>
      <c r="AA7" s="6">
        <v>3</v>
      </c>
      <c r="AB7" s="9" t="s">
        <v>82</v>
      </c>
      <c r="AC7" s="6">
        <v>8000</v>
      </c>
      <c r="AD7" s="7" t="s">
        <v>74</v>
      </c>
      <c r="AE7" s="6">
        <v>2</v>
      </c>
      <c r="AF7" s="7" t="s">
        <v>74</v>
      </c>
      <c r="AG7" s="6">
        <v>2</v>
      </c>
      <c r="AH7" s="6">
        <v>0</v>
      </c>
      <c r="AI7" s="9" t="s">
        <v>63</v>
      </c>
      <c r="AJ7" s="10">
        <v>6.5</v>
      </c>
      <c r="AK7" s="9" t="s">
        <v>69</v>
      </c>
      <c r="AL7" s="6">
        <v>0</v>
      </c>
      <c r="AM7" s="8">
        <v>16.240104464212799</v>
      </c>
      <c r="AN7" s="6" t="s">
        <v>40</v>
      </c>
      <c r="AO7" s="9" t="s">
        <v>75</v>
      </c>
    </row>
    <row r="8" spans="1:41" s="6" customFormat="1" x14ac:dyDescent="0.35">
      <c r="A8" s="10">
        <v>6.99</v>
      </c>
      <c r="B8" s="7" t="s">
        <v>70</v>
      </c>
      <c r="C8" s="6">
        <v>90</v>
      </c>
      <c r="D8" s="8">
        <v>28</v>
      </c>
      <c r="E8" s="6" t="s">
        <v>5</v>
      </c>
      <c r="F8" s="7" t="s">
        <v>77</v>
      </c>
      <c r="G8" s="10">
        <v>3.5</v>
      </c>
      <c r="H8" s="8">
        <v>0</v>
      </c>
      <c r="I8" s="7" t="s">
        <v>77</v>
      </c>
      <c r="J8" s="6">
        <v>3</v>
      </c>
      <c r="K8" s="8">
        <v>183.01138795397262</v>
      </c>
      <c r="L8" s="8">
        <v>420</v>
      </c>
      <c r="N8" s="9" t="s">
        <v>76</v>
      </c>
      <c r="O8" s="6">
        <v>9</v>
      </c>
      <c r="P8" s="6">
        <v>9</v>
      </c>
      <c r="Q8" s="6" t="s">
        <v>23</v>
      </c>
      <c r="R8" s="7" t="s">
        <v>77</v>
      </c>
      <c r="S8" s="6">
        <v>10</v>
      </c>
      <c r="T8" s="10">
        <v>1</v>
      </c>
      <c r="U8" s="10">
        <f t="shared" si="0"/>
        <v>10</v>
      </c>
      <c r="V8" s="8">
        <v>21</v>
      </c>
      <c r="W8" s="9" t="s">
        <v>65</v>
      </c>
      <c r="X8" s="8">
        <v>37</v>
      </c>
      <c r="Y8" s="8">
        <v>49.599000000000004</v>
      </c>
      <c r="Z8" s="9" t="s">
        <v>62</v>
      </c>
      <c r="AA8" s="6">
        <v>7</v>
      </c>
      <c r="AB8" s="9" t="s">
        <v>82</v>
      </c>
      <c r="AC8" s="6">
        <v>300</v>
      </c>
      <c r="AD8" s="7" t="s">
        <v>74</v>
      </c>
      <c r="AF8" s="7"/>
      <c r="AG8" s="6">
        <v>2</v>
      </c>
      <c r="AH8" s="6">
        <v>1</v>
      </c>
      <c r="AI8" s="9" t="s">
        <v>63</v>
      </c>
      <c r="AJ8" s="10">
        <v>7.4</v>
      </c>
      <c r="AK8" s="9" t="s">
        <v>69</v>
      </c>
      <c r="AL8" s="6">
        <v>0</v>
      </c>
      <c r="AM8" s="8">
        <v>28.557904186729701</v>
      </c>
      <c r="AN8" s="6" t="s">
        <v>40</v>
      </c>
      <c r="AO8" s="9" t="s">
        <v>75</v>
      </c>
    </row>
    <row r="9" spans="1:41" s="6" customFormat="1" x14ac:dyDescent="0.35">
      <c r="A9" s="10">
        <v>8.8000000000000007</v>
      </c>
      <c r="B9" s="7" t="s">
        <v>70</v>
      </c>
      <c r="C9" s="6">
        <v>95</v>
      </c>
      <c r="D9" s="8">
        <v>0</v>
      </c>
      <c r="E9" s="6" t="s">
        <v>5</v>
      </c>
      <c r="F9" s="7" t="s">
        <v>77</v>
      </c>
      <c r="G9" s="10">
        <v>3.5</v>
      </c>
      <c r="H9" s="8">
        <v>41</v>
      </c>
      <c r="I9" s="7" t="s">
        <v>77</v>
      </c>
      <c r="K9" s="8">
        <v>2</v>
      </c>
      <c r="L9" s="8">
        <v>0</v>
      </c>
      <c r="N9" s="7" t="s">
        <v>77</v>
      </c>
      <c r="O9" s="6">
        <v>9</v>
      </c>
      <c r="P9" s="6">
        <v>358</v>
      </c>
      <c r="Q9" s="6" t="s">
        <v>23</v>
      </c>
      <c r="R9" s="7" t="s">
        <v>77</v>
      </c>
      <c r="S9" s="6">
        <v>10</v>
      </c>
      <c r="T9" s="10">
        <v>1</v>
      </c>
      <c r="U9" s="10">
        <f t="shared" si="0"/>
        <v>10</v>
      </c>
      <c r="V9" s="8">
        <v>87</v>
      </c>
      <c r="W9" s="9" t="s">
        <v>65</v>
      </c>
      <c r="X9" s="8">
        <v>252.79</v>
      </c>
      <c r="Y9" s="6">
        <v>14</v>
      </c>
      <c r="Z9" s="9" t="s">
        <v>70</v>
      </c>
      <c r="AB9" s="7"/>
      <c r="AC9" s="6">
        <v>200</v>
      </c>
      <c r="AD9" s="7" t="s">
        <v>70</v>
      </c>
      <c r="AF9" s="7"/>
      <c r="AG9" s="6">
        <v>2</v>
      </c>
      <c r="AH9" s="6">
        <v>5</v>
      </c>
      <c r="AI9" s="9" t="s">
        <v>63</v>
      </c>
      <c r="AJ9" s="10">
        <v>6.4</v>
      </c>
      <c r="AK9" s="9" t="s">
        <v>63</v>
      </c>
      <c r="AL9" s="6">
        <v>0</v>
      </c>
      <c r="AM9" s="8">
        <v>31.400473353464399</v>
      </c>
      <c r="AN9" s="6" t="s">
        <v>40</v>
      </c>
      <c r="AO9" s="9" t="s">
        <v>75</v>
      </c>
    </row>
    <row r="10" spans="1:41" s="6" customFormat="1" x14ac:dyDescent="0.35">
      <c r="A10" s="10">
        <v>3.4</v>
      </c>
      <c r="B10" s="7" t="s">
        <v>70</v>
      </c>
      <c r="C10" s="6">
        <v>95</v>
      </c>
      <c r="D10" s="8">
        <v>14</v>
      </c>
      <c r="E10" s="6" t="s">
        <v>5</v>
      </c>
      <c r="F10" s="7" t="s">
        <v>77</v>
      </c>
      <c r="G10" s="10">
        <v>3.5</v>
      </c>
      <c r="H10" s="8">
        <v>172</v>
      </c>
      <c r="I10" s="7" t="s">
        <v>77</v>
      </c>
      <c r="K10" s="8">
        <v>3.5</v>
      </c>
      <c r="L10" s="8">
        <v>0</v>
      </c>
      <c r="N10" s="7" t="s">
        <v>77</v>
      </c>
      <c r="O10" s="6">
        <v>9</v>
      </c>
      <c r="P10" s="6">
        <v>28</v>
      </c>
      <c r="Q10" s="6" t="s">
        <v>23</v>
      </c>
      <c r="R10" s="7" t="s">
        <v>77</v>
      </c>
      <c r="S10" s="6">
        <v>21</v>
      </c>
      <c r="T10" s="10">
        <v>0.25</v>
      </c>
      <c r="U10" s="10">
        <f t="shared" si="0"/>
        <v>84</v>
      </c>
      <c r="V10" s="8">
        <v>115</v>
      </c>
      <c r="W10" s="9" t="s">
        <v>70</v>
      </c>
      <c r="X10" s="8">
        <v>990</v>
      </c>
      <c r="Y10" s="6">
        <v>12</v>
      </c>
      <c r="Z10" s="9" t="s">
        <v>81</v>
      </c>
      <c r="AA10" s="8"/>
      <c r="AB10" s="7"/>
      <c r="AD10" s="7"/>
      <c r="AF10" s="7"/>
      <c r="AG10" s="6">
        <v>2</v>
      </c>
      <c r="AH10" s="6">
        <v>0</v>
      </c>
      <c r="AI10" s="9" t="s">
        <v>63</v>
      </c>
      <c r="AJ10" s="10">
        <v>6.4</v>
      </c>
      <c r="AK10" s="9" t="s">
        <v>63</v>
      </c>
      <c r="AL10" s="6">
        <v>0</v>
      </c>
      <c r="AM10" s="8">
        <v>57.9458091895862</v>
      </c>
      <c r="AN10" s="6" t="s">
        <v>40</v>
      </c>
      <c r="AO10" s="9" t="s">
        <v>75</v>
      </c>
    </row>
    <row r="11" spans="1:41" s="6" customFormat="1" x14ac:dyDescent="0.35">
      <c r="A11" s="10">
        <v>8.7200000000000006</v>
      </c>
      <c r="B11" s="7" t="s">
        <v>70</v>
      </c>
      <c r="C11" s="6">
        <v>95</v>
      </c>
      <c r="D11" s="8">
        <v>3</v>
      </c>
      <c r="E11" s="6" t="s">
        <v>5</v>
      </c>
      <c r="F11" s="7" t="s">
        <v>77</v>
      </c>
      <c r="G11" s="10">
        <v>3.5</v>
      </c>
      <c r="H11" s="8">
        <v>124</v>
      </c>
      <c r="I11" s="7" t="s">
        <v>77</v>
      </c>
      <c r="K11" s="8">
        <v>12</v>
      </c>
      <c r="L11" s="8">
        <v>200</v>
      </c>
      <c r="N11" s="7" t="s">
        <v>77</v>
      </c>
      <c r="O11" s="6">
        <v>11</v>
      </c>
      <c r="P11" s="6">
        <v>172</v>
      </c>
      <c r="Q11" s="6" t="s">
        <v>23</v>
      </c>
      <c r="R11" s="7" t="s">
        <v>77</v>
      </c>
      <c r="W11" s="7"/>
      <c r="X11" s="8">
        <v>345</v>
      </c>
      <c r="Y11" s="6">
        <v>17</v>
      </c>
      <c r="Z11" s="9" t="s">
        <v>81</v>
      </c>
      <c r="AA11" s="8"/>
      <c r="AB11" s="7"/>
      <c r="AD11" s="7"/>
      <c r="AF11" s="7"/>
      <c r="AG11" s="6">
        <v>2</v>
      </c>
      <c r="AH11" s="6">
        <v>1</v>
      </c>
      <c r="AI11" s="9" t="s">
        <v>63</v>
      </c>
      <c r="AJ11" s="10">
        <v>7</v>
      </c>
      <c r="AK11" s="9" t="s">
        <v>63</v>
      </c>
      <c r="AL11" s="6">
        <v>0</v>
      </c>
      <c r="AM11" s="8">
        <v>89.228760303599103</v>
      </c>
      <c r="AN11" s="6" t="s">
        <v>40</v>
      </c>
      <c r="AO11" s="9" t="s">
        <v>75</v>
      </c>
    </row>
    <row r="12" spans="1:41" s="6" customFormat="1" x14ac:dyDescent="0.35">
      <c r="A12" s="10">
        <v>6.18</v>
      </c>
      <c r="B12" s="7" t="s">
        <v>70</v>
      </c>
      <c r="C12" s="6">
        <v>95</v>
      </c>
      <c r="D12" s="8">
        <v>1</v>
      </c>
      <c r="E12" s="6" t="s">
        <v>5</v>
      </c>
      <c r="F12" s="7" t="s">
        <v>77</v>
      </c>
      <c r="G12" s="10">
        <v>3.5</v>
      </c>
      <c r="H12" s="8">
        <v>14</v>
      </c>
      <c r="I12" s="7" t="s">
        <v>77</v>
      </c>
      <c r="K12" s="8">
        <v>55</v>
      </c>
      <c r="L12" s="8">
        <v>11</v>
      </c>
      <c r="N12" s="7" t="s">
        <v>77</v>
      </c>
      <c r="O12" s="6">
        <v>11</v>
      </c>
      <c r="P12" s="6">
        <v>11</v>
      </c>
      <c r="Q12" s="6" t="s">
        <v>23</v>
      </c>
      <c r="R12" s="7" t="s">
        <v>77</v>
      </c>
      <c r="W12" s="7"/>
      <c r="X12" s="8">
        <v>1029</v>
      </c>
      <c r="Y12" s="6">
        <v>12</v>
      </c>
      <c r="Z12" s="9" t="s">
        <v>81</v>
      </c>
      <c r="AB12" s="7"/>
      <c r="AD12" s="7"/>
      <c r="AF12" s="7"/>
      <c r="AG12" s="6">
        <v>2</v>
      </c>
      <c r="AH12" s="6">
        <v>2</v>
      </c>
      <c r="AI12" s="9" t="s">
        <v>63</v>
      </c>
      <c r="AJ12" s="10">
        <v>5.2</v>
      </c>
      <c r="AK12" s="9" t="s">
        <v>63</v>
      </c>
      <c r="AL12" s="6">
        <v>0</v>
      </c>
      <c r="AM12" s="8">
        <v>0.83353467021018401</v>
      </c>
      <c r="AN12" s="6" t="s">
        <v>40</v>
      </c>
      <c r="AO12" s="9" t="s">
        <v>75</v>
      </c>
    </row>
    <row r="13" spans="1:41" s="6" customFormat="1" x14ac:dyDescent="0.35">
      <c r="A13" s="10">
        <v>4.47</v>
      </c>
      <c r="B13" s="7" t="s">
        <v>70</v>
      </c>
      <c r="C13" s="6">
        <v>100</v>
      </c>
      <c r="D13" s="8">
        <v>41</v>
      </c>
      <c r="E13" s="6" t="s">
        <v>5</v>
      </c>
      <c r="F13" s="7" t="s">
        <v>77</v>
      </c>
      <c r="G13" s="10">
        <v>3.5</v>
      </c>
      <c r="H13" s="8">
        <v>11</v>
      </c>
      <c r="I13" s="7" t="s">
        <v>77</v>
      </c>
      <c r="K13" s="8">
        <v>60</v>
      </c>
      <c r="L13" s="8">
        <v>0</v>
      </c>
      <c r="N13" s="7" t="s">
        <v>77</v>
      </c>
      <c r="O13" s="6">
        <v>11</v>
      </c>
      <c r="P13" s="6">
        <v>1</v>
      </c>
      <c r="Q13" s="6" t="s">
        <v>23</v>
      </c>
      <c r="R13" s="7" t="s">
        <v>77</v>
      </c>
      <c r="W13" s="7"/>
      <c r="X13" s="8">
        <v>1430</v>
      </c>
      <c r="Y13" s="6">
        <v>10</v>
      </c>
      <c r="Z13" s="9" t="s">
        <v>81</v>
      </c>
      <c r="AB13" s="7"/>
      <c r="AD13" s="7"/>
      <c r="AF13" s="7"/>
      <c r="AG13" s="6">
        <v>1</v>
      </c>
      <c r="AH13" s="6">
        <v>6</v>
      </c>
      <c r="AI13" s="9" t="s">
        <v>63</v>
      </c>
      <c r="AJ13" s="10">
        <v>6.4</v>
      </c>
      <c r="AK13" s="9" t="s">
        <v>63</v>
      </c>
      <c r="AL13" s="6">
        <v>0</v>
      </c>
      <c r="AM13" s="8">
        <v>4.6992027059675898</v>
      </c>
      <c r="AN13" s="6" t="s">
        <v>40</v>
      </c>
      <c r="AO13" s="9" t="s">
        <v>75</v>
      </c>
    </row>
    <row r="14" spans="1:41" s="6" customFormat="1" x14ac:dyDescent="0.35">
      <c r="A14" s="10">
        <v>20</v>
      </c>
      <c r="B14" s="9" t="s">
        <v>73</v>
      </c>
      <c r="C14" s="6">
        <v>100</v>
      </c>
      <c r="D14" s="8">
        <v>172</v>
      </c>
      <c r="E14" s="6" t="s">
        <v>5</v>
      </c>
      <c r="F14" s="7" t="s">
        <v>77</v>
      </c>
      <c r="G14" s="10">
        <v>3.5</v>
      </c>
      <c r="H14" s="8">
        <v>3</v>
      </c>
      <c r="I14" s="7" t="s">
        <v>77</v>
      </c>
      <c r="K14" s="8">
        <v>65</v>
      </c>
      <c r="L14" s="8">
        <v>0</v>
      </c>
      <c r="N14" s="7" t="s">
        <v>77</v>
      </c>
      <c r="O14" s="6">
        <v>12</v>
      </c>
      <c r="P14" s="6">
        <v>41</v>
      </c>
      <c r="Q14" s="6" t="s">
        <v>23</v>
      </c>
      <c r="R14" s="7" t="s">
        <v>77</v>
      </c>
      <c r="W14" s="7"/>
      <c r="X14" s="8">
        <v>875</v>
      </c>
      <c r="Y14" s="6">
        <v>9</v>
      </c>
      <c r="Z14" s="9" t="s">
        <v>81</v>
      </c>
      <c r="AB14" s="7"/>
      <c r="AD14" s="7"/>
      <c r="AF14" s="7"/>
      <c r="AG14" s="6">
        <v>1</v>
      </c>
      <c r="AH14" s="6">
        <v>5</v>
      </c>
      <c r="AI14" s="9" t="s">
        <v>63</v>
      </c>
      <c r="AJ14" s="10">
        <v>6.3</v>
      </c>
      <c r="AK14" s="9" t="s">
        <v>63</v>
      </c>
      <c r="AL14" s="6">
        <v>0</v>
      </c>
      <c r="AM14" s="8">
        <v>12.4365788837883</v>
      </c>
      <c r="AN14" s="6" t="s">
        <v>40</v>
      </c>
      <c r="AO14" s="9" t="s">
        <v>75</v>
      </c>
    </row>
    <row r="15" spans="1:41" s="6" customFormat="1" x14ac:dyDescent="0.35">
      <c r="B15" s="7"/>
      <c r="C15" s="6">
        <v>100</v>
      </c>
      <c r="D15" s="8">
        <v>124</v>
      </c>
      <c r="E15" s="6" t="s">
        <v>5</v>
      </c>
      <c r="F15" s="7" t="s">
        <v>77</v>
      </c>
      <c r="G15" s="10">
        <v>3.5</v>
      </c>
      <c r="H15" s="8">
        <v>1</v>
      </c>
      <c r="I15" s="7" t="s">
        <v>77</v>
      </c>
      <c r="K15" s="8">
        <v>70</v>
      </c>
      <c r="L15" s="8">
        <v>41</v>
      </c>
      <c r="N15" s="7" t="s">
        <v>77</v>
      </c>
      <c r="O15" s="6">
        <v>14</v>
      </c>
      <c r="P15" s="8">
        <v>124</v>
      </c>
      <c r="Q15" s="6" t="s">
        <v>23</v>
      </c>
      <c r="R15" s="7" t="s">
        <v>77</v>
      </c>
      <c r="W15" s="7"/>
      <c r="X15" s="8">
        <v>882</v>
      </c>
      <c r="Y15" s="6">
        <v>12</v>
      </c>
      <c r="Z15" s="9" t="s">
        <v>81</v>
      </c>
      <c r="AB15" s="7"/>
      <c r="AD15" s="7"/>
      <c r="AF15" s="7"/>
      <c r="AG15" s="6">
        <v>1</v>
      </c>
      <c r="AH15" s="6">
        <v>0</v>
      </c>
      <c r="AI15" s="9" t="s">
        <v>63</v>
      </c>
      <c r="AJ15" s="10">
        <v>6.2</v>
      </c>
      <c r="AK15" s="9" t="s">
        <v>63</v>
      </c>
      <c r="AL15" s="6">
        <v>0</v>
      </c>
      <c r="AM15" s="8">
        <v>14.7559797052427</v>
      </c>
      <c r="AN15" s="6" t="s">
        <v>40</v>
      </c>
      <c r="AO15" s="9" t="s">
        <v>75</v>
      </c>
    </row>
    <row r="16" spans="1:41" s="6" customFormat="1" x14ac:dyDescent="0.35">
      <c r="B16" s="7"/>
      <c r="C16" s="6">
        <v>100</v>
      </c>
      <c r="D16" s="8">
        <v>11</v>
      </c>
      <c r="E16" s="6" t="s">
        <v>5</v>
      </c>
      <c r="F16" s="7" t="s">
        <v>77</v>
      </c>
      <c r="G16" s="10">
        <v>3.5</v>
      </c>
      <c r="H16" s="8">
        <v>0</v>
      </c>
      <c r="I16" s="7" t="s">
        <v>77</v>
      </c>
      <c r="K16" s="8">
        <v>70</v>
      </c>
      <c r="L16" s="8">
        <v>1</v>
      </c>
      <c r="N16" s="7" t="s">
        <v>77</v>
      </c>
      <c r="O16" s="6">
        <v>12.5</v>
      </c>
      <c r="P16" s="8">
        <v>27.555</v>
      </c>
      <c r="R16" s="7" t="s">
        <v>62</v>
      </c>
      <c r="W16" s="7"/>
      <c r="X16" s="8">
        <v>2620</v>
      </c>
      <c r="Y16" s="6">
        <v>7</v>
      </c>
      <c r="Z16" s="9" t="s">
        <v>81</v>
      </c>
      <c r="AB16" s="7"/>
      <c r="AD16" s="7"/>
      <c r="AF16" s="7"/>
      <c r="AG16" s="6">
        <v>1</v>
      </c>
      <c r="AH16" s="6">
        <v>1</v>
      </c>
      <c r="AI16" s="9" t="s">
        <v>63</v>
      </c>
      <c r="AJ16" s="10">
        <v>6.3</v>
      </c>
      <c r="AK16" s="9" t="s">
        <v>63</v>
      </c>
      <c r="AL16" s="6">
        <v>0</v>
      </c>
      <c r="AM16" s="8">
        <v>17.848514133848699</v>
      </c>
      <c r="AN16" s="6" t="s">
        <v>40</v>
      </c>
      <c r="AO16" s="9" t="s">
        <v>75</v>
      </c>
    </row>
    <row r="17" spans="2:41" s="6" customFormat="1" x14ac:dyDescent="0.35">
      <c r="B17" s="7"/>
      <c r="C17" s="6">
        <v>100</v>
      </c>
      <c r="D17" s="8">
        <v>358</v>
      </c>
      <c r="E17" s="6" t="s">
        <v>5</v>
      </c>
      <c r="F17" s="7" t="s">
        <v>77</v>
      </c>
      <c r="G17" s="10">
        <v>3.5</v>
      </c>
      <c r="H17" s="8">
        <v>8</v>
      </c>
      <c r="I17" s="7" t="s">
        <v>77</v>
      </c>
      <c r="K17" s="8">
        <v>70</v>
      </c>
      <c r="L17" s="8">
        <v>0</v>
      </c>
      <c r="N17" s="7" t="s">
        <v>77</v>
      </c>
      <c r="O17" s="6">
        <v>14.8</v>
      </c>
      <c r="P17" s="8">
        <v>40.414000000000001</v>
      </c>
      <c r="R17" s="7" t="s">
        <v>62</v>
      </c>
      <c r="W17" s="7"/>
      <c r="X17" s="8">
        <v>365</v>
      </c>
      <c r="Y17" s="6">
        <v>18</v>
      </c>
      <c r="Z17" s="9" t="s">
        <v>81</v>
      </c>
      <c r="AB17" s="7"/>
      <c r="AD17" s="7"/>
      <c r="AF17" s="7"/>
      <c r="AG17" s="6">
        <v>1</v>
      </c>
      <c r="AH17" s="6">
        <v>1</v>
      </c>
      <c r="AI17" s="9" t="s">
        <v>63</v>
      </c>
      <c r="AJ17" s="10">
        <v>7</v>
      </c>
      <c r="AK17" s="9" t="s">
        <v>63</v>
      </c>
      <c r="AL17" s="6">
        <v>0</v>
      </c>
      <c r="AM17" s="8">
        <v>50.320125634211102</v>
      </c>
      <c r="AN17" s="6" t="s">
        <v>40</v>
      </c>
      <c r="AO17" s="9" t="s">
        <v>75</v>
      </c>
    </row>
    <row r="18" spans="2:41" s="6" customFormat="1" x14ac:dyDescent="0.35">
      <c r="B18" s="7"/>
      <c r="C18" s="6">
        <v>100</v>
      </c>
      <c r="D18" s="8">
        <v>0</v>
      </c>
      <c r="E18" s="6" t="s">
        <v>5</v>
      </c>
      <c r="F18" s="7" t="s">
        <v>77</v>
      </c>
      <c r="G18" s="10">
        <v>3.5</v>
      </c>
      <c r="H18" s="8">
        <v>9</v>
      </c>
      <c r="I18" s="7" t="s">
        <v>77</v>
      </c>
      <c r="K18" s="8">
        <v>90</v>
      </c>
      <c r="L18" s="8">
        <v>14</v>
      </c>
      <c r="N18" s="7" t="s">
        <v>77</v>
      </c>
      <c r="O18" s="6">
        <v>16.5</v>
      </c>
      <c r="P18" s="8">
        <v>31.229000000000003</v>
      </c>
      <c r="R18" s="7" t="s">
        <v>62</v>
      </c>
      <c r="W18" s="7"/>
      <c r="X18" s="8">
        <v>1285</v>
      </c>
      <c r="Y18" s="6">
        <v>7</v>
      </c>
      <c r="Z18" s="9" t="s">
        <v>81</v>
      </c>
      <c r="AB18" s="7"/>
      <c r="AD18" s="7"/>
      <c r="AF18" s="7"/>
      <c r="AG18" s="6">
        <v>1</v>
      </c>
      <c r="AH18" s="6">
        <v>3</v>
      </c>
      <c r="AI18" s="9" t="s">
        <v>63</v>
      </c>
      <c r="AJ18" s="10">
        <v>7</v>
      </c>
      <c r="AK18" s="9" t="s">
        <v>63</v>
      </c>
      <c r="AL18" s="6">
        <v>0</v>
      </c>
      <c r="AM18" s="8">
        <v>76.600628171055703</v>
      </c>
      <c r="AN18" s="6" t="s">
        <v>40</v>
      </c>
      <c r="AO18" s="9" t="s">
        <v>75</v>
      </c>
    </row>
    <row r="19" spans="2:41" s="6" customFormat="1" x14ac:dyDescent="0.35">
      <c r="B19" s="7"/>
      <c r="C19" s="6">
        <v>100</v>
      </c>
      <c r="D19" s="8">
        <v>14</v>
      </c>
      <c r="E19" s="6" t="s">
        <v>5</v>
      </c>
      <c r="F19" s="7" t="s">
        <v>77</v>
      </c>
      <c r="G19" s="10">
        <v>3.5</v>
      </c>
      <c r="H19" s="8">
        <v>358</v>
      </c>
      <c r="I19" s="7" t="s">
        <v>77</v>
      </c>
      <c r="K19" s="8">
        <v>90</v>
      </c>
      <c r="L19" s="8">
        <v>35</v>
      </c>
      <c r="N19" s="7" t="s">
        <v>77</v>
      </c>
      <c r="O19" s="6">
        <v>16.7</v>
      </c>
      <c r="P19" s="8">
        <v>49.599000000000004</v>
      </c>
      <c r="R19" s="7" t="s">
        <v>62</v>
      </c>
      <c r="W19" s="7"/>
      <c r="X19" s="8">
        <v>750</v>
      </c>
      <c r="Y19" s="6">
        <v>12</v>
      </c>
      <c r="Z19" s="9" t="s">
        <v>81</v>
      </c>
      <c r="AB19" s="7"/>
      <c r="AD19" s="7"/>
      <c r="AF19" s="7"/>
      <c r="AG19" s="6">
        <v>1</v>
      </c>
      <c r="AH19" s="6">
        <v>2</v>
      </c>
      <c r="AI19" s="9" t="s">
        <v>63</v>
      </c>
      <c r="AJ19" s="10">
        <v>6.3</v>
      </c>
      <c r="AK19" s="9" t="s">
        <v>80</v>
      </c>
      <c r="AL19" s="6">
        <v>0</v>
      </c>
      <c r="AM19" s="8">
        <v>2.0037299515106399</v>
      </c>
      <c r="AN19" s="6" t="s">
        <v>40</v>
      </c>
      <c r="AO19" s="9" t="s">
        <v>75</v>
      </c>
    </row>
    <row r="20" spans="2:41" s="6" customFormat="1" x14ac:dyDescent="0.35">
      <c r="B20" s="7"/>
      <c r="C20" s="6">
        <v>100</v>
      </c>
      <c r="D20" s="8">
        <v>35</v>
      </c>
      <c r="E20" s="6" t="s">
        <v>5</v>
      </c>
      <c r="F20" s="7" t="s">
        <v>77</v>
      </c>
      <c r="G20" s="10">
        <v>3.5</v>
      </c>
      <c r="H20" s="8">
        <v>28</v>
      </c>
      <c r="I20" s="7" t="s">
        <v>77</v>
      </c>
      <c r="K20" s="8">
        <v>100</v>
      </c>
      <c r="L20" s="8">
        <v>3</v>
      </c>
      <c r="N20" s="7" t="s">
        <v>77</v>
      </c>
      <c r="O20" s="6">
        <v>17.100000000000001</v>
      </c>
      <c r="P20" s="8">
        <v>99.198000000000008</v>
      </c>
      <c r="R20" s="7" t="s">
        <v>62</v>
      </c>
      <c r="W20" s="7"/>
      <c r="X20" s="8">
        <v>370</v>
      </c>
      <c r="Y20" s="6">
        <v>15</v>
      </c>
      <c r="Z20" s="9" t="s">
        <v>81</v>
      </c>
      <c r="AB20" s="7"/>
      <c r="AD20" s="7"/>
      <c r="AF20" s="7"/>
      <c r="AG20" s="6">
        <v>6</v>
      </c>
      <c r="AH20" s="6">
        <v>0</v>
      </c>
      <c r="AI20" s="9" t="s">
        <v>80</v>
      </c>
      <c r="AJ20" s="10">
        <v>6.6</v>
      </c>
      <c r="AK20" s="9" t="s">
        <v>80</v>
      </c>
      <c r="AL20" s="6">
        <v>0</v>
      </c>
      <c r="AM20" s="8">
        <v>9.2025363670272302</v>
      </c>
      <c r="AN20" s="6" t="s">
        <v>40</v>
      </c>
      <c r="AO20" s="9" t="s">
        <v>75</v>
      </c>
    </row>
    <row r="21" spans="2:41" s="6" customFormat="1" x14ac:dyDescent="0.35">
      <c r="B21" s="7"/>
      <c r="C21" s="6">
        <v>100</v>
      </c>
      <c r="D21" s="8">
        <v>7</v>
      </c>
      <c r="E21" s="6" t="s">
        <v>5</v>
      </c>
      <c r="F21" s="7" t="s">
        <v>77</v>
      </c>
      <c r="G21" s="10">
        <v>3.5</v>
      </c>
      <c r="H21" s="8">
        <v>0</v>
      </c>
      <c r="I21" s="7" t="s">
        <v>77</v>
      </c>
      <c r="J21" s="6">
        <v>0.98</v>
      </c>
      <c r="K21" s="8">
        <v>105</v>
      </c>
      <c r="L21" s="8">
        <v>124</v>
      </c>
      <c r="N21" s="7" t="s">
        <v>77</v>
      </c>
      <c r="O21" s="6">
        <v>21.8</v>
      </c>
      <c r="P21" s="8">
        <v>77</v>
      </c>
      <c r="R21" s="9" t="s">
        <v>80</v>
      </c>
      <c r="W21" s="7"/>
      <c r="Z21" s="7"/>
      <c r="AB21" s="7"/>
      <c r="AD21" s="7"/>
      <c r="AF21" s="7"/>
      <c r="AG21" s="6">
        <v>4</v>
      </c>
      <c r="AH21" s="8">
        <v>0</v>
      </c>
      <c r="AI21" s="9" t="s">
        <v>80</v>
      </c>
      <c r="AJ21" s="10">
        <v>6.3</v>
      </c>
      <c r="AK21" s="9" t="s">
        <v>80</v>
      </c>
      <c r="AL21" s="6">
        <v>0</v>
      </c>
      <c r="AM21" s="8">
        <v>10.718388660947401</v>
      </c>
      <c r="AN21" s="6" t="s">
        <v>40</v>
      </c>
      <c r="AO21" s="9" t="s">
        <v>75</v>
      </c>
    </row>
    <row r="22" spans="2:41" s="6" customFormat="1" x14ac:dyDescent="0.35">
      <c r="B22" s="7"/>
      <c r="C22" s="6">
        <v>0</v>
      </c>
      <c r="D22" s="8">
        <v>1</v>
      </c>
      <c r="E22" s="6" t="s">
        <v>5</v>
      </c>
      <c r="F22" s="7" t="s">
        <v>77</v>
      </c>
      <c r="G22" s="10">
        <v>3.5</v>
      </c>
      <c r="H22" s="8">
        <v>7</v>
      </c>
      <c r="I22" s="7" t="s">
        <v>77</v>
      </c>
      <c r="K22" s="8">
        <v>105</v>
      </c>
      <c r="L22" s="8">
        <v>0</v>
      </c>
      <c r="N22" s="7" t="s">
        <v>77</v>
      </c>
      <c r="O22" s="6">
        <v>24.8</v>
      </c>
      <c r="P22" s="8">
        <v>90</v>
      </c>
      <c r="R22" s="9" t="s">
        <v>80</v>
      </c>
      <c r="W22" s="7"/>
      <c r="Z22" s="7"/>
      <c r="AB22" s="7"/>
      <c r="AD22" s="7"/>
      <c r="AF22" s="7"/>
      <c r="AG22" s="6">
        <v>6</v>
      </c>
      <c r="AH22" s="8">
        <v>0</v>
      </c>
      <c r="AI22" s="9" t="s">
        <v>80</v>
      </c>
      <c r="AJ22" s="10">
        <v>6.8</v>
      </c>
      <c r="AK22" s="9" t="s">
        <v>80</v>
      </c>
      <c r="AL22" s="6">
        <v>0</v>
      </c>
      <c r="AM22" s="8">
        <v>11.4748228273032</v>
      </c>
      <c r="AN22" s="6" t="s">
        <v>40</v>
      </c>
      <c r="AO22" s="9" t="s">
        <v>75</v>
      </c>
    </row>
    <row r="23" spans="2:41" s="6" customFormat="1" x14ac:dyDescent="0.35">
      <c r="B23" s="7"/>
      <c r="C23" s="6">
        <v>0</v>
      </c>
      <c r="D23" s="8">
        <v>0</v>
      </c>
      <c r="E23" s="6" t="s">
        <v>0</v>
      </c>
      <c r="F23" s="7" t="s">
        <v>77</v>
      </c>
      <c r="G23" s="10">
        <v>3.5</v>
      </c>
      <c r="H23" s="8">
        <v>14</v>
      </c>
      <c r="I23" s="7" t="s">
        <v>77</v>
      </c>
      <c r="J23" s="6">
        <v>0.95</v>
      </c>
      <c r="K23" s="8">
        <v>120</v>
      </c>
      <c r="L23" s="8">
        <v>172</v>
      </c>
      <c r="N23" s="7" t="s">
        <v>77</v>
      </c>
      <c r="O23" s="6">
        <v>25</v>
      </c>
      <c r="P23" s="8">
        <v>61</v>
      </c>
      <c r="R23" s="9" t="s">
        <v>80</v>
      </c>
      <c r="W23" s="7"/>
      <c r="Z23" s="7"/>
      <c r="AB23" s="7"/>
      <c r="AD23" s="7"/>
      <c r="AF23" s="7"/>
      <c r="AG23" s="6">
        <v>2</v>
      </c>
      <c r="AH23" s="8">
        <v>1</v>
      </c>
      <c r="AI23" s="9" t="s">
        <v>80</v>
      </c>
      <c r="AJ23" s="10">
        <v>6.5</v>
      </c>
      <c r="AK23" s="9" t="s">
        <v>80</v>
      </c>
      <c r="AL23" s="6">
        <v>0</v>
      </c>
      <c r="AM23" s="8">
        <v>12.9936590824319</v>
      </c>
      <c r="AN23" s="6" t="s">
        <v>40</v>
      </c>
      <c r="AO23" s="9" t="s">
        <v>75</v>
      </c>
    </row>
    <row r="24" spans="2:41" s="6" customFormat="1" x14ac:dyDescent="0.35">
      <c r="B24" s="7"/>
      <c r="C24" s="6">
        <v>95</v>
      </c>
      <c r="D24" s="8">
        <v>8</v>
      </c>
      <c r="E24" s="6" t="s">
        <v>0</v>
      </c>
      <c r="F24" s="7" t="s">
        <v>77</v>
      </c>
      <c r="G24" s="10">
        <v>3.5</v>
      </c>
      <c r="H24" s="8">
        <v>35</v>
      </c>
      <c r="I24" s="7" t="s">
        <v>77</v>
      </c>
      <c r="K24" s="8">
        <v>125</v>
      </c>
      <c r="L24" s="8">
        <v>14</v>
      </c>
      <c r="N24" s="7" t="s">
        <v>77</v>
      </c>
      <c r="O24" s="6">
        <v>25</v>
      </c>
      <c r="P24" s="8">
        <v>34</v>
      </c>
      <c r="R24" s="9" t="s">
        <v>80</v>
      </c>
      <c r="W24" s="7"/>
      <c r="Z24" s="7"/>
      <c r="AB24" s="7"/>
      <c r="AD24" s="7"/>
      <c r="AF24" s="7"/>
      <c r="AG24" s="6">
        <v>7</v>
      </c>
      <c r="AH24" s="8">
        <v>1</v>
      </c>
      <c r="AI24" s="9" t="s">
        <v>80</v>
      </c>
      <c r="AJ24" s="10">
        <v>6.8</v>
      </c>
      <c r="AK24" s="9" t="s">
        <v>80</v>
      </c>
      <c r="AL24" s="6">
        <v>0</v>
      </c>
      <c r="AM24" s="8">
        <v>14.6989929130921</v>
      </c>
      <c r="AN24" s="6" t="s">
        <v>40</v>
      </c>
      <c r="AO24" s="9" t="s">
        <v>75</v>
      </c>
    </row>
    <row r="25" spans="2:41" s="6" customFormat="1" x14ac:dyDescent="0.35">
      <c r="B25" s="7"/>
      <c r="C25" s="6">
        <v>100</v>
      </c>
      <c r="D25" s="8">
        <v>5</v>
      </c>
      <c r="E25" s="6" t="s">
        <v>0</v>
      </c>
      <c r="F25" s="7" t="s">
        <v>77</v>
      </c>
      <c r="G25" s="10">
        <v>3.5</v>
      </c>
      <c r="H25" s="8">
        <v>0</v>
      </c>
      <c r="I25" s="7" t="s">
        <v>77</v>
      </c>
      <c r="K25" s="8">
        <v>135</v>
      </c>
      <c r="L25" s="8">
        <v>8</v>
      </c>
      <c r="N25" s="7" t="s">
        <v>77</v>
      </c>
      <c r="O25" s="6">
        <v>25.5</v>
      </c>
      <c r="P25" s="8">
        <v>5</v>
      </c>
      <c r="R25" s="9" t="s">
        <v>80</v>
      </c>
      <c r="W25" s="7"/>
      <c r="Z25" s="7"/>
      <c r="AB25" s="7"/>
      <c r="AD25" s="7"/>
      <c r="AF25" s="7"/>
      <c r="AG25" s="6">
        <v>4</v>
      </c>
      <c r="AH25" s="8">
        <v>1</v>
      </c>
      <c r="AI25" s="9" t="s">
        <v>80</v>
      </c>
      <c r="AJ25" s="10">
        <v>6.7</v>
      </c>
      <c r="AK25" s="9" t="s">
        <v>80</v>
      </c>
      <c r="AL25" s="6">
        <v>0</v>
      </c>
      <c r="AM25" s="8">
        <v>15.455427079447899</v>
      </c>
      <c r="AN25" s="6" t="s">
        <v>40</v>
      </c>
      <c r="AO25" s="9" t="s">
        <v>75</v>
      </c>
    </row>
    <row r="26" spans="2:41" s="6" customFormat="1" x14ac:dyDescent="0.35">
      <c r="B26" s="7"/>
      <c r="C26" s="6">
        <v>100</v>
      </c>
      <c r="D26" s="8">
        <v>26</v>
      </c>
      <c r="E26" s="6" t="s">
        <v>0</v>
      </c>
      <c r="F26" s="7" t="s">
        <v>77</v>
      </c>
      <c r="G26" s="10">
        <v>3.9</v>
      </c>
      <c r="H26" s="8">
        <v>40</v>
      </c>
      <c r="I26" s="7" t="s">
        <v>77</v>
      </c>
      <c r="J26" s="6">
        <v>0.95</v>
      </c>
      <c r="K26" s="8">
        <v>135</v>
      </c>
      <c r="L26" s="8">
        <v>9</v>
      </c>
      <c r="N26" s="7" t="s">
        <v>77</v>
      </c>
      <c r="O26" s="6">
        <v>25.5</v>
      </c>
      <c r="P26" s="8">
        <v>51</v>
      </c>
      <c r="R26" s="9" t="s">
        <v>80</v>
      </c>
      <c r="W26" s="7"/>
      <c r="Z26" s="7"/>
      <c r="AB26" s="7"/>
      <c r="AD26" s="7"/>
      <c r="AF26" s="7"/>
      <c r="AG26" s="6">
        <v>2</v>
      </c>
      <c r="AH26" s="8">
        <v>0</v>
      </c>
      <c r="AI26" s="9" t="s">
        <v>80</v>
      </c>
      <c r="AJ26" s="10">
        <v>6.5</v>
      </c>
      <c r="AK26" s="9" t="s">
        <v>81</v>
      </c>
      <c r="AL26" s="6">
        <v>0</v>
      </c>
      <c r="AM26" s="8">
        <v>18.8660947407683</v>
      </c>
      <c r="AN26" s="6" t="s">
        <v>40</v>
      </c>
      <c r="AO26" s="9" t="s">
        <v>75</v>
      </c>
    </row>
    <row r="27" spans="2:41" s="6" customFormat="1" x14ac:dyDescent="0.35">
      <c r="B27" s="7"/>
      <c r="C27" s="6">
        <v>100</v>
      </c>
      <c r="D27" s="8">
        <v>19</v>
      </c>
      <c r="E27" s="6" t="s">
        <v>0</v>
      </c>
      <c r="F27" s="7" t="s">
        <v>77</v>
      </c>
      <c r="G27" s="10">
        <v>4.5</v>
      </c>
      <c r="H27" s="8">
        <v>70</v>
      </c>
      <c r="I27" s="7" t="s">
        <v>77</v>
      </c>
      <c r="J27" s="6">
        <v>0.63</v>
      </c>
      <c r="K27" s="8">
        <v>135</v>
      </c>
      <c r="L27" s="8">
        <v>358</v>
      </c>
      <c r="N27" s="7" t="s">
        <v>77</v>
      </c>
      <c r="R27" s="7"/>
      <c r="W27" s="7"/>
      <c r="Z27" s="7"/>
      <c r="AB27" s="7"/>
      <c r="AD27" s="7"/>
      <c r="AF27" s="7"/>
      <c r="AG27" s="6">
        <v>0</v>
      </c>
      <c r="AH27" s="8">
        <v>5</v>
      </c>
      <c r="AI27" s="9" t="s">
        <v>80</v>
      </c>
      <c r="AJ27" s="10">
        <v>6.45</v>
      </c>
      <c r="AK27" s="9" t="s">
        <v>81</v>
      </c>
      <c r="AL27" s="6">
        <v>1</v>
      </c>
      <c r="AM27" s="8">
        <v>7.3818656655512802</v>
      </c>
      <c r="AN27" s="6" t="s">
        <v>40</v>
      </c>
      <c r="AO27" s="9" t="s">
        <v>75</v>
      </c>
    </row>
    <row r="28" spans="2:41" s="6" customFormat="1" x14ac:dyDescent="0.35">
      <c r="B28" s="7"/>
      <c r="C28" s="6">
        <v>95</v>
      </c>
      <c r="D28" s="8">
        <v>6</v>
      </c>
      <c r="E28" s="6" t="s">
        <v>0</v>
      </c>
      <c r="F28" s="7" t="s">
        <v>77</v>
      </c>
      <c r="G28" s="10">
        <v>4.3600000000000003</v>
      </c>
      <c r="H28" s="8">
        <v>40.414000000000001</v>
      </c>
      <c r="I28" s="7" t="s">
        <v>62</v>
      </c>
      <c r="J28" s="6">
        <v>0.47</v>
      </c>
      <c r="K28" s="8">
        <v>135</v>
      </c>
      <c r="L28" s="8">
        <v>28</v>
      </c>
      <c r="N28" s="7" t="s">
        <v>77</v>
      </c>
      <c r="R28" s="7"/>
      <c r="W28" s="7"/>
      <c r="Z28" s="7"/>
      <c r="AB28" s="7"/>
      <c r="AD28" s="7"/>
      <c r="AF28" s="7"/>
      <c r="AG28" s="6">
        <v>0</v>
      </c>
      <c r="AH28" s="8">
        <v>61</v>
      </c>
      <c r="AI28" s="9" t="s">
        <v>80</v>
      </c>
      <c r="AJ28" s="10">
        <v>6.71</v>
      </c>
      <c r="AK28" s="9" t="s">
        <v>81</v>
      </c>
      <c r="AL28" s="6">
        <v>1</v>
      </c>
      <c r="AM28" s="8">
        <v>13.081694278952</v>
      </c>
      <c r="AN28" s="6" t="s">
        <v>40</v>
      </c>
      <c r="AO28" s="9" t="s">
        <v>75</v>
      </c>
    </row>
    <row r="29" spans="2:41" s="6" customFormat="1" x14ac:dyDescent="0.35">
      <c r="B29" s="7"/>
      <c r="C29" s="6">
        <v>100</v>
      </c>
      <c r="D29" s="8">
        <v>0</v>
      </c>
      <c r="E29" s="6" t="s">
        <v>0</v>
      </c>
      <c r="F29" s="7" t="s">
        <v>77</v>
      </c>
      <c r="G29" s="10">
        <v>4.43</v>
      </c>
      <c r="H29" s="8">
        <v>31.229000000000003</v>
      </c>
      <c r="I29" s="7" t="s">
        <v>62</v>
      </c>
      <c r="K29" s="8">
        <v>160</v>
      </c>
      <c r="L29" s="8">
        <v>7</v>
      </c>
      <c r="N29" s="7" t="s">
        <v>77</v>
      </c>
      <c r="R29" s="7"/>
      <c r="W29" s="7"/>
      <c r="Z29" s="7"/>
      <c r="AB29" s="7"/>
      <c r="AD29" s="7"/>
      <c r="AF29" s="7"/>
      <c r="AG29" s="6">
        <v>0</v>
      </c>
      <c r="AH29" s="8">
        <v>90</v>
      </c>
      <c r="AI29" s="9" t="s">
        <v>80</v>
      </c>
      <c r="AJ29" s="10">
        <v>6.49</v>
      </c>
      <c r="AK29" s="9" t="s">
        <v>81</v>
      </c>
      <c r="AL29" s="6">
        <v>1</v>
      </c>
      <c r="AM29" s="8">
        <v>47.1925242797682</v>
      </c>
      <c r="AN29" s="6" t="s">
        <v>40</v>
      </c>
      <c r="AO29" s="9" t="s">
        <v>75</v>
      </c>
    </row>
    <row r="30" spans="2:41" s="6" customFormat="1" x14ac:dyDescent="0.35">
      <c r="B30" s="7"/>
      <c r="C30" s="6">
        <v>95</v>
      </c>
      <c r="D30" s="8">
        <v>3</v>
      </c>
      <c r="E30" s="6" t="s">
        <v>0</v>
      </c>
      <c r="F30" s="7" t="s">
        <v>77</v>
      </c>
      <c r="G30" s="10">
        <v>4.45</v>
      </c>
      <c r="H30" s="8">
        <v>27.555</v>
      </c>
      <c r="I30" s="7" t="s">
        <v>62</v>
      </c>
      <c r="K30" s="8">
        <v>200</v>
      </c>
      <c r="L30" s="8">
        <v>1</v>
      </c>
      <c r="N30" s="7" t="s">
        <v>77</v>
      </c>
      <c r="R30" s="7"/>
      <c r="W30" s="7"/>
      <c r="Z30" s="7"/>
      <c r="AB30" s="7"/>
      <c r="AD30" s="7"/>
      <c r="AF30" s="7"/>
      <c r="AG30" s="6">
        <v>0</v>
      </c>
      <c r="AH30" s="8">
        <v>51</v>
      </c>
      <c r="AI30" s="9" t="s">
        <v>80</v>
      </c>
      <c r="AJ30" s="10">
        <v>6.23</v>
      </c>
      <c r="AK30" s="9" t="s">
        <v>81</v>
      </c>
      <c r="AL30" s="6">
        <v>1</v>
      </c>
      <c r="AM30" s="8">
        <v>0.32616574051701203</v>
      </c>
      <c r="AN30" s="6" t="s">
        <v>40</v>
      </c>
      <c r="AO30" s="9" t="s">
        <v>75</v>
      </c>
    </row>
    <row r="31" spans="2:41" s="6" customFormat="1" x14ac:dyDescent="0.35">
      <c r="B31" s="7"/>
      <c r="C31" s="6">
        <v>95</v>
      </c>
      <c r="D31" s="8">
        <v>2</v>
      </c>
      <c r="E31" s="6" t="s">
        <v>0</v>
      </c>
      <c r="F31" s="7" t="s">
        <v>77</v>
      </c>
      <c r="G31" s="10">
        <v>4.45</v>
      </c>
      <c r="H31" s="8">
        <v>99.198000000000008</v>
      </c>
      <c r="I31" s="7" t="s">
        <v>62</v>
      </c>
      <c r="K31" s="8">
        <v>49</v>
      </c>
      <c r="L31" s="8">
        <v>24</v>
      </c>
      <c r="N31" s="9" t="s">
        <v>67</v>
      </c>
      <c r="R31" s="7"/>
      <c r="W31" s="7"/>
      <c r="Z31" s="7"/>
      <c r="AB31" s="7"/>
      <c r="AD31" s="7"/>
      <c r="AF31" s="7"/>
      <c r="AG31" s="6">
        <v>0</v>
      </c>
      <c r="AH31" s="8">
        <v>77</v>
      </c>
      <c r="AI31" s="9" t="s">
        <v>80</v>
      </c>
      <c r="AJ31" s="10">
        <v>6.35</v>
      </c>
      <c r="AK31" s="9" t="s">
        <v>81</v>
      </c>
      <c r="AL31" s="6">
        <v>1</v>
      </c>
      <c r="AM31" s="8">
        <v>3.41266006281711</v>
      </c>
      <c r="AN31" s="6" t="s">
        <v>40</v>
      </c>
      <c r="AO31" s="9" t="s">
        <v>75</v>
      </c>
    </row>
    <row r="32" spans="2:41" s="6" customFormat="1" x14ac:dyDescent="0.35">
      <c r="B32" s="7"/>
      <c r="C32" s="6">
        <v>10</v>
      </c>
      <c r="D32" s="8">
        <v>5</v>
      </c>
      <c r="E32" s="6" t="s">
        <v>0</v>
      </c>
      <c r="F32" s="7" t="s">
        <v>77</v>
      </c>
      <c r="G32" s="10">
        <v>4.62</v>
      </c>
      <c r="H32" s="8">
        <v>49.599000000000004</v>
      </c>
      <c r="I32" s="7" t="s">
        <v>62</v>
      </c>
      <c r="K32" s="8">
        <v>49</v>
      </c>
      <c r="L32" s="8">
        <v>54</v>
      </c>
      <c r="N32" s="9" t="s">
        <v>67</v>
      </c>
      <c r="R32" s="7"/>
      <c r="W32" s="7"/>
      <c r="Z32" s="7"/>
      <c r="AB32" s="7"/>
      <c r="AD32" s="7"/>
      <c r="AF32" s="7"/>
      <c r="AG32" s="6">
        <v>0</v>
      </c>
      <c r="AH32" s="8">
        <v>34</v>
      </c>
      <c r="AI32" s="9" t="s">
        <v>80</v>
      </c>
      <c r="AJ32" s="10">
        <v>6.5</v>
      </c>
      <c r="AK32" s="9" t="s">
        <v>81</v>
      </c>
      <c r="AL32" s="6">
        <v>1</v>
      </c>
      <c r="AM32" s="8">
        <v>30.478376419424901</v>
      </c>
      <c r="AN32" s="6" t="s">
        <v>40</v>
      </c>
      <c r="AO32" s="9" t="s">
        <v>75</v>
      </c>
    </row>
    <row r="33" spans="2:41" s="6" customFormat="1" x14ac:dyDescent="0.35">
      <c r="B33" s="7"/>
      <c r="C33" s="6">
        <v>80</v>
      </c>
      <c r="D33" s="8">
        <v>2</v>
      </c>
      <c r="E33" s="6" t="s">
        <v>0</v>
      </c>
      <c r="F33" s="7" t="s">
        <v>77</v>
      </c>
      <c r="G33" s="10">
        <v>4.2</v>
      </c>
      <c r="H33" s="8"/>
      <c r="I33" s="9" t="s">
        <v>63</v>
      </c>
      <c r="K33" s="8">
        <v>49</v>
      </c>
      <c r="L33" s="8">
        <v>42</v>
      </c>
      <c r="N33" s="9" t="s">
        <v>67</v>
      </c>
      <c r="R33" s="7"/>
      <c r="W33" s="7"/>
      <c r="Z33" s="7"/>
      <c r="AB33" s="7"/>
      <c r="AD33" s="7"/>
      <c r="AF33" s="7"/>
      <c r="AH33" s="8">
        <v>5.8</v>
      </c>
      <c r="AI33" s="9" t="s">
        <v>68</v>
      </c>
      <c r="AJ33" s="10">
        <v>6.81</v>
      </c>
      <c r="AK33" s="9" t="s">
        <v>81</v>
      </c>
      <c r="AL33" s="6">
        <v>1</v>
      </c>
      <c r="AM33" s="8">
        <v>29.952887170814101</v>
      </c>
      <c r="AN33" s="6" t="s">
        <v>40</v>
      </c>
      <c r="AO33" s="9" t="s">
        <v>75</v>
      </c>
    </row>
    <row r="34" spans="2:41" s="6" customFormat="1" x14ac:dyDescent="0.35">
      <c r="B34" s="7"/>
      <c r="C34" s="6">
        <v>75</v>
      </c>
      <c r="D34" s="8">
        <v>13</v>
      </c>
      <c r="E34" s="6" t="s">
        <v>0</v>
      </c>
      <c r="F34" s="7" t="s">
        <v>77</v>
      </c>
      <c r="G34" s="10">
        <v>4.3</v>
      </c>
      <c r="H34" s="8"/>
      <c r="I34" s="9" t="s">
        <v>63</v>
      </c>
      <c r="J34" s="6">
        <v>1</v>
      </c>
      <c r="K34" s="8">
        <v>120</v>
      </c>
      <c r="L34" s="8">
        <v>99.198000000000008</v>
      </c>
      <c r="N34" s="7" t="s">
        <v>62</v>
      </c>
      <c r="R34" s="7"/>
      <c r="W34" s="7"/>
      <c r="Z34" s="7"/>
      <c r="AB34" s="7"/>
      <c r="AD34" s="7"/>
      <c r="AF34" s="7"/>
      <c r="AG34" s="6">
        <v>0</v>
      </c>
      <c r="AH34" s="8">
        <v>116.8</v>
      </c>
      <c r="AI34" s="9" t="s">
        <v>68</v>
      </c>
      <c r="AK34" s="7"/>
      <c r="AL34" s="6">
        <v>1</v>
      </c>
      <c r="AM34" s="8">
        <v>4.4334380285092996</v>
      </c>
      <c r="AN34" s="6" t="s">
        <v>40</v>
      </c>
      <c r="AO34" s="9" t="s">
        <v>75</v>
      </c>
    </row>
    <row r="35" spans="2:41" s="6" customFormat="1" x14ac:dyDescent="0.35">
      <c r="B35" s="7"/>
      <c r="C35" s="6">
        <v>100</v>
      </c>
      <c r="D35" s="8">
        <v>210</v>
      </c>
      <c r="E35" s="6" t="s">
        <v>0</v>
      </c>
      <c r="F35" s="7" t="s">
        <v>77</v>
      </c>
      <c r="G35" s="10">
        <v>4.3</v>
      </c>
      <c r="H35" s="8"/>
      <c r="I35" s="9" t="s">
        <v>63</v>
      </c>
      <c r="J35" s="6">
        <v>1</v>
      </c>
      <c r="K35" s="8">
        <v>360</v>
      </c>
      <c r="L35" s="8">
        <v>40.414000000000001</v>
      </c>
      <c r="N35" s="7" t="s">
        <v>62</v>
      </c>
      <c r="R35" s="7"/>
      <c r="W35" s="7"/>
      <c r="Z35" s="7"/>
      <c r="AB35" s="7"/>
      <c r="AD35" s="7"/>
      <c r="AF35" s="7"/>
      <c r="AI35" s="7"/>
      <c r="AK35" s="7"/>
      <c r="AL35" s="6">
        <v>1</v>
      </c>
      <c r="AM35" s="8">
        <v>0.56776999275186302</v>
      </c>
      <c r="AN35" s="6" t="s">
        <v>40</v>
      </c>
      <c r="AO35" s="9" t="s">
        <v>75</v>
      </c>
    </row>
    <row r="36" spans="2:41" s="6" customFormat="1" x14ac:dyDescent="0.35">
      <c r="B36" s="7"/>
      <c r="C36" s="6">
        <v>90</v>
      </c>
      <c r="D36" s="8">
        <v>87</v>
      </c>
      <c r="E36" s="6" t="s">
        <v>0</v>
      </c>
      <c r="F36" s="7" t="s">
        <v>77</v>
      </c>
      <c r="G36" s="10">
        <v>4.4000000000000004</v>
      </c>
      <c r="H36" s="8"/>
      <c r="I36" s="9" t="s">
        <v>63</v>
      </c>
      <c r="J36" s="6">
        <v>1</v>
      </c>
      <c r="K36" s="8">
        <v>480</v>
      </c>
      <c r="L36" s="8">
        <v>31.229000000000003</v>
      </c>
      <c r="N36" s="7" t="s">
        <v>62</v>
      </c>
      <c r="R36" s="7"/>
      <c r="W36" s="7"/>
      <c r="Z36" s="7"/>
      <c r="AB36" s="7"/>
      <c r="AD36" s="7"/>
      <c r="AF36" s="7"/>
      <c r="AI36" s="7"/>
      <c r="AK36" s="7"/>
      <c r="AL36" s="6">
        <v>1</v>
      </c>
      <c r="AM36" s="8">
        <v>18.173815740395298</v>
      </c>
      <c r="AN36" s="6" t="s">
        <v>40</v>
      </c>
      <c r="AO36" s="9" t="s">
        <v>75</v>
      </c>
    </row>
    <row r="37" spans="2:41" s="6" customFormat="1" x14ac:dyDescent="0.35">
      <c r="B37" s="7"/>
      <c r="C37" s="6">
        <v>100</v>
      </c>
      <c r="D37" s="8">
        <v>2</v>
      </c>
      <c r="E37" s="6" t="s">
        <v>0</v>
      </c>
      <c r="F37" s="7" t="s">
        <v>77</v>
      </c>
      <c r="G37" s="10">
        <v>4.7</v>
      </c>
      <c r="H37" s="8"/>
      <c r="I37" s="9" t="s">
        <v>63</v>
      </c>
      <c r="J37" s="6">
        <v>1</v>
      </c>
      <c r="K37" s="8">
        <v>520</v>
      </c>
      <c r="L37" s="8">
        <v>27.555</v>
      </c>
      <c r="N37" s="7" t="s">
        <v>62</v>
      </c>
      <c r="R37" s="7"/>
      <c r="W37" s="7"/>
      <c r="Z37" s="7"/>
      <c r="AB37" s="7"/>
      <c r="AD37" s="7"/>
      <c r="AF37" s="7"/>
      <c r="AI37" s="7"/>
      <c r="AK37" s="7"/>
      <c r="AL37" s="6">
        <v>1</v>
      </c>
      <c r="AM37" s="8">
        <v>13.057814248414701</v>
      </c>
      <c r="AN37" s="6" t="s">
        <v>40</v>
      </c>
      <c r="AO37" s="9" t="s">
        <v>75</v>
      </c>
    </row>
    <row r="38" spans="2:41" s="6" customFormat="1" x14ac:dyDescent="0.35">
      <c r="B38" s="7"/>
      <c r="C38" s="6">
        <v>100</v>
      </c>
      <c r="D38" s="8">
        <v>7</v>
      </c>
      <c r="E38" s="6" t="s">
        <v>0</v>
      </c>
      <c r="F38" s="7" t="s">
        <v>77</v>
      </c>
      <c r="G38" s="10">
        <v>4.7</v>
      </c>
      <c r="H38" s="8"/>
      <c r="I38" s="9" t="s">
        <v>63</v>
      </c>
      <c r="J38" s="6">
        <v>1</v>
      </c>
      <c r="K38" s="8">
        <v>1690</v>
      </c>
      <c r="L38" s="8">
        <v>49.599000000000004</v>
      </c>
      <c r="N38" s="7" t="s">
        <v>62</v>
      </c>
      <c r="R38" s="7"/>
      <c r="W38" s="7"/>
      <c r="Z38" s="7"/>
      <c r="AB38" s="7"/>
      <c r="AD38" s="7"/>
      <c r="AF38" s="7"/>
      <c r="AI38" s="7"/>
      <c r="AK38" s="7"/>
      <c r="AL38" s="6">
        <v>1</v>
      </c>
      <c r="AM38" s="8">
        <v>10.9720253636702</v>
      </c>
      <c r="AN38" s="6" t="s">
        <v>40</v>
      </c>
      <c r="AO38" s="9" t="s">
        <v>75</v>
      </c>
    </row>
    <row r="39" spans="2:41" s="6" customFormat="1" x14ac:dyDescent="0.35">
      <c r="B39" s="7"/>
      <c r="C39" s="6">
        <v>100</v>
      </c>
      <c r="D39" s="8">
        <v>3</v>
      </c>
      <c r="E39" s="6" t="s">
        <v>0</v>
      </c>
      <c r="F39" s="7" t="s">
        <v>77</v>
      </c>
      <c r="G39" s="10">
        <v>5.3</v>
      </c>
      <c r="H39" s="8"/>
      <c r="I39" s="9" t="s">
        <v>63</v>
      </c>
      <c r="J39" s="6">
        <v>2</v>
      </c>
      <c r="K39" s="8">
        <v>35</v>
      </c>
      <c r="L39" s="8">
        <v>60</v>
      </c>
      <c r="N39" s="7" t="s">
        <v>62</v>
      </c>
      <c r="R39" s="7"/>
      <c r="W39" s="7"/>
      <c r="Z39" s="7"/>
      <c r="AB39" s="7"/>
      <c r="AD39" s="7"/>
      <c r="AF39" s="7"/>
      <c r="AI39" s="7"/>
      <c r="AK39" s="7"/>
      <c r="AL39" s="6">
        <v>1</v>
      </c>
      <c r="AM39" s="8">
        <v>9.6456546064901296</v>
      </c>
      <c r="AN39" s="6" t="s">
        <v>40</v>
      </c>
      <c r="AO39" s="9" t="s">
        <v>75</v>
      </c>
    </row>
    <row r="40" spans="2:41" s="6" customFormat="1" x14ac:dyDescent="0.35">
      <c r="B40" s="7"/>
      <c r="C40" s="6">
        <v>100</v>
      </c>
      <c r="D40" s="8">
        <v>43</v>
      </c>
      <c r="E40" s="6" t="s">
        <v>0</v>
      </c>
      <c r="F40" s="7" t="s">
        <v>77</v>
      </c>
      <c r="G40" s="10">
        <v>5.4</v>
      </c>
      <c r="H40" s="8"/>
      <c r="I40" s="9" t="s">
        <v>63</v>
      </c>
      <c r="J40" s="6">
        <v>2</v>
      </c>
      <c r="K40" s="8">
        <v>35</v>
      </c>
      <c r="L40" s="8">
        <v>5</v>
      </c>
      <c r="N40" s="7" t="s">
        <v>62</v>
      </c>
      <c r="R40" s="7"/>
      <c r="W40" s="7"/>
      <c r="Z40" s="7"/>
      <c r="AB40" s="7"/>
      <c r="AD40" s="7"/>
      <c r="AF40" s="7"/>
      <c r="AI40" s="7"/>
      <c r="AK40" s="7"/>
      <c r="AL40" s="6">
        <v>1</v>
      </c>
      <c r="AM40" s="8">
        <v>8.8892204401342791</v>
      </c>
      <c r="AN40" s="6" t="s">
        <v>40</v>
      </c>
      <c r="AO40" s="9" t="s">
        <v>75</v>
      </c>
    </row>
    <row r="41" spans="2:41" s="6" customFormat="1" x14ac:dyDescent="0.35">
      <c r="B41" s="7"/>
      <c r="C41" s="6">
        <v>5</v>
      </c>
      <c r="D41" s="8">
        <v>0</v>
      </c>
      <c r="E41" s="6" t="s">
        <v>0</v>
      </c>
      <c r="F41" s="7" t="s">
        <v>77</v>
      </c>
      <c r="G41" s="10">
        <v>5.5</v>
      </c>
      <c r="H41" s="8"/>
      <c r="I41" s="9" t="s">
        <v>63</v>
      </c>
      <c r="J41" s="6">
        <v>2</v>
      </c>
      <c r="K41" s="8">
        <v>40</v>
      </c>
      <c r="L41" s="8">
        <v>175</v>
      </c>
      <c r="N41" s="7" t="s">
        <v>62</v>
      </c>
      <c r="R41" s="7"/>
      <c r="W41" s="7"/>
      <c r="Z41" s="7"/>
      <c r="AB41" s="7"/>
      <c r="AD41" s="7"/>
      <c r="AF41" s="7"/>
      <c r="AI41" s="7"/>
      <c r="AK41" s="7"/>
      <c r="AL41" s="6">
        <v>1</v>
      </c>
      <c r="AM41" s="8">
        <v>6.4259604625139897</v>
      </c>
      <c r="AN41" s="6" t="s">
        <v>40</v>
      </c>
      <c r="AO41" s="9" t="s">
        <v>75</v>
      </c>
    </row>
    <row r="42" spans="2:41" s="6" customFormat="1" x14ac:dyDescent="0.35">
      <c r="B42" s="7"/>
      <c r="C42" s="6">
        <v>3</v>
      </c>
      <c r="D42" s="8">
        <v>40.414000000000001</v>
      </c>
      <c r="F42" s="7" t="s">
        <v>62</v>
      </c>
      <c r="G42" s="10">
        <v>7</v>
      </c>
      <c r="H42" s="8"/>
      <c r="I42" s="9" t="s">
        <v>63</v>
      </c>
      <c r="J42" s="6">
        <v>2</v>
      </c>
      <c r="K42" s="8">
        <v>40</v>
      </c>
      <c r="L42" s="8">
        <v>150</v>
      </c>
      <c r="N42" s="7" t="s">
        <v>62</v>
      </c>
      <c r="R42" s="7"/>
      <c r="W42" s="7"/>
      <c r="Z42" s="7"/>
      <c r="AB42" s="7"/>
      <c r="AD42" s="7"/>
      <c r="AF42" s="7"/>
      <c r="AI42" s="7"/>
      <c r="AK42" s="7"/>
      <c r="AL42" s="6">
        <v>1</v>
      </c>
      <c r="AM42" s="8">
        <v>4.7176426706452999</v>
      </c>
      <c r="AN42" s="6" t="s">
        <v>40</v>
      </c>
      <c r="AO42" s="9" t="s">
        <v>75</v>
      </c>
    </row>
    <row r="43" spans="2:41" s="6" customFormat="1" x14ac:dyDescent="0.35">
      <c r="B43" s="7"/>
      <c r="C43" s="6">
        <v>10</v>
      </c>
      <c r="D43" s="8">
        <v>27.555</v>
      </c>
      <c r="F43" s="7" t="s">
        <v>62</v>
      </c>
      <c r="G43" s="10">
        <v>5.4</v>
      </c>
      <c r="H43" s="8">
        <v>90</v>
      </c>
      <c r="I43" s="9" t="s">
        <v>80</v>
      </c>
      <c r="J43" s="6">
        <v>2</v>
      </c>
      <c r="K43" s="8">
        <v>45</v>
      </c>
      <c r="L43" s="8">
        <v>275</v>
      </c>
      <c r="N43" s="7" t="s">
        <v>62</v>
      </c>
      <c r="R43" s="7"/>
      <c r="W43" s="7"/>
      <c r="Z43" s="7"/>
      <c r="AB43" s="7"/>
      <c r="AD43" s="7"/>
      <c r="AF43" s="7"/>
      <c r="AI43" s="7"/>
      <c r="AK43" s="7"/>
      <c r="AL43" s="6">
        <v>1</v>
      </c>
      <c r="AM43" s="8">
        <v>3.2032823573293498</v>
      </c>
      <c r="AN43" s="6" t="s">
        <v>40</v>
      </c>
      <c r="AO43" s="9" t="s">
        <v>75</v>
      </c>
    </row>
    <row r="44" spans="2:41" s="6" customFormat="1" x14ac:dyDescent="0.35">
      <c r="B44" s="7"/>
      <c r="C44" s="6">
        <v>30</v>
      </c>
      <c r="D44" s="8">
        <v>31.229000000000003</v>
      </c>
      <c r="F44" s="7" t="s">
        <v>62</v>
      </c>
      <c r="G44" s="10">
        <v>5.5</v>
      </c>
      <c r="H44" s="8">
        <v>61</v>
      </c>
      <c r="I44" s="9" t="s">
        <v>80</v>
      </c>
      <c r="J44" s="6">
        <v>2</v>
      </c>
      <c r="K44" s="8">
        <v>45</v>
      </c>
      <c r="L44" s="8">
        <v>25</v>
      </c>
      <c r="N44" s="7" t="s">
        <v>62</v>
      </c>
      <c r="R44" s="7"/>
      <c r="W44" s="7"/>
      <c r="Z44" s="7"/>
      <c r="AB44" s="7"/>
      <c r="AD44" s="7"/>
      <c r="AF44" s="7"/>
      <c r="AI44" s="7"/>
      <c r="AK44" s="7"/>
      <c r="AL44" s="6">
        <v>2</v>
      </c>
      <c r="AM44" s="8">
        <v>7.0954052068881097</v>
      </c>
      <c r="AN44" s="6" t="s">
        <v>40</v>
      </c>
      <c r="AO44" s="9" t="s">
        <v>75</v>
      </c>
    </row>
    <row r="45" spans="2:41" s="6" customFormat="1" x14ac:dyDescent="0.35">
      <c r="B45" s="7"/>
      <c r="C45" s="6">
        <v>30</v>
      </c>
      <c r="D45" s="8">
        <v>49.599000000000004</v>
      </c>
      <c r="F45" s="7" t="s">
        <v>62</v>
      </c>
      <c r="G45" s="10">
        <v>5.8</v>
      </c>
      <c r="H45" s="8">
        <v>77</v>
      </c>
      <c r="I45" s="9" t="s">
        <v>80</v>
      </c>
      <c r="J45" s="6">
        <v>2</v>
      </c>
      <c r="K45" s="8">
        <v>45</v>
      </c>
      <c r="L45" s="8">
        <v>35</v>
      </c>
      <c r="N45" s="7" t="s">
        <v>62</v>
      </c>
      <c r="R45" s="7"/>
      <c r="W45" s="7"/>
      <c r="Z45" s="7"/>
      <c r="AB45" s="7"/>
      <c r="AD45" s="7"/>
      <c r="AF45" s="7"/>
      <c r="AI45" s="7"/>
      <c r="AK45" s="7"/>
      <c r="AL45" s="6">
        <v>2</v>
      </c>
      <c r="AM45" s="8">
        <v>21.308251040561501</v>
      </c>
      <c r="AN45" s="6" t="s">
        <v>40</v>
      </c>
      <c r="AO45" s="9" t="s">
        <v>75</v>
      </c>
    </row>
    <row r="46" spans="2:41" s="6" customFormat="1" x14ac:dyDescent="0.35">
      <c r="B46" s="7"/>
      <c r="C46" s="6">
        <v>66</v>
      </c>
      <c r="D46" s="8">
        <v>99.198000000000008</v>
      </c>
      <c r="F46" s="7" t="s">
        <v>62</v>
      </c>
      <c r="G46" s="10">
        <v>6</v>
      </c>
      <c r="H46" s="8">
        <v>34</v>
      </c>
      <c r="I46" s="9" t="s">
        <v>80</v>
      </c>
      <c r="J46" s="6">
        <v>2</v>
      </c>
      <c r="K46" s="8">
        <v>45</v>
      </c>
      <c r="L46" s="8">
        <v>10</v>
      </c>
      <c r="N46" s="7" t="s">
        <v>62</v>
      </c>
      <c r="R46" s="7"/>
      <c r="W46" s="7"/>
      <c r="Z46" s="7"/>
      <c r="AB46" s="7"/>
      <c r="AD46" s="7"/>
      <c r="AF46" s="7"/>
      <c r="AI46" s="7"/>
      <c r="AK46" s="7"/>
      <c r="AL46" s="6">
        <v>2</v>
      </c>
      <c r="AM46" s="8">
        <v>30.783481596343702</v>
      </c>
      <c r="AN46" s="6" t="s">
        <v>40</v>
      </c>
      <c r="AO46" s="9" t="s">
        <v>75</v>
      </c>
    </row>
    <row r="47" spans="2:41" s="6" customFormat="1" x14ac:dyDescent="0.35">
      <c r="B47" s="7"/>
      <c r="F47" s="7"/>
      <c r="G47" s="10">
        <v>6.2</v>
      </c>
      <c r="H47" s="8">
        <v>51</v>
      </c>
      <c r="I47" s="9" t="s">
        <v>80</v>
      </c>
      <c r="K47" s="8">
        <v>200</v>
      </c>
      <c r="L47" s="8">
        <v>77</v>
      </c>
      <c r="M47" s="6" t="s">
        <v>51</v>
      </c>
      <c r="N47" s="9" t="s">
        <v>80</v>
      </c>
      <c r="R47" s="7"/>
      <c r="W47" s="7"/>
      <c r="Z47" s="7"/>
      <c r="AB47" s="7"/>
      <c r="AD47" s="7"/>
      <c r="AF47" s="7"/>
      <c r="AI47" s="7"/>
      <c r="AK47" s="7"/>
      <c r="AL47" s="6">
        <v>2</v>
      </c>
      <c r="AM47" s="8">
        <v>18.8064155165982</v>
      </c>
      <c r="AN47" s="6" t="s">
        <v>40</v>
      </c>
      <c r="AO47" s="9" t="s">
        <v>75</v>
      </c>
    </row>
    <row r="48" spans="2:41" s="6" customFormat="1" x14ac:dyDescent="0.35">
      <c r="B48" s="7"/>
      <c r="F48" s="7"/>
      <c r="G48" s="10">
        <v>6.6</v>
      </c>
      <c r="H48" s="8">
        <v>5</v>
      </c>
      <c r="I48" s="9" t="s">
        <v>80</v>
      </c>
      <c r="K48" s="8">
        <v>500</v>
      </c>
      <c r="L48" s="8">
        <v>34</v>
      </c>
      <c r="M48" s="6" t="s">
        <v>51</v>
      </c>
      <c r="N48" s="9" t="s">
        <v>80</v>
      </c>
      <c r="R48" s="7"/>
      <c r="W48" s="7"/>
      <c r="Z48" s="7"/>
      <c r="AB48" s="7"/>
      <c r="AD48" s="7"/>
      <c r="AF48" s="7"/>
      <c r="AI48" s="7"/>
      <c r="AK48" s="7"/>
      <c r="AL48" s="6">
        <v>2</v>
      </c>
      <c r="AM48" s="8">
        <v>7.2465497948526796</v>
      </c>
      <c r="AN48" s="6" t="s">
        <v>40</v>
      </c>
      <c r="AO48" s="9" t="s">
        <v>75</v>
      </c>
    </row>
    <row r="49" spans="2:41" s="6" customFormat="1" x14ac:dyDescent="0.35">
      <c r="B49" s="7"/>
      <c r="F49" s="7"/>
      <c r="G49" s="10">
        <v>4.5</v>
      </c>
      <c r="H49" s="8">
        <v>23.6</v>
      </c>
      <c r="I49" s="9" t="s">
        <v>66</v>
      </c>
      <c r="K49" s="8">
        <v>600</v>
      </c>
      <c r="L49" s="8">
        <v>5</v>
      </c>
      <c r="M49" s="6" t="s">
        <v>51</v>
      </c>
      <c r="N49" s="9" t="s">
        <v>80</v>
      </c>
      <c r="R49" s="7"/>
      <c r="W49" s="7"/>
      <c r="Z49" s="7"/>
      <c r="AB49" s="7"/>
      <c r="AD49" s="7"/>
      <c r="AF49" s="7"/>
      <c r="AI49" s="7"/>
      <c r="AK49" s="7"/>
      <c r="AL49" s="6">
        <v>2</v>
      </c>
      <c r="AM49" s="8">
        <v>2.8899664304364099</v>
      </c>
      <c r="AN49" s="6" t="s">
        <v>40</v>
      </c>
      <c r="AO49" s="9" t="s">
        <v>75</v>
      </c>
    </row>
    <row r="50" spans="2:41" s="6" customFormat="1" x14ac:dyDescent="0.35">
      <c r="B50" s="7"/>
      <c r="F50" s="7"/>
      <c r="G50" s="10">
        <v>4.8</v>
      </c>
      <c r="H50" s="8">
        <v>11.2</v>
      </c>
      <c r="I50" s="9" t="s">
        <v>66</v>
      </c>
      <c r="K50" s="8">
        <v>2500</v>
      </c>
      <c r="L50" s="8">
        <v>61</v>
      </c>
      <c r="M50" s="6" t="s">
        <v>51</v>
      </c>
      <c r="N50" s="9" t="s">
        <v>80</v>
      </c>
      <c r="R50" s="7"/>
      <c r="W50" s="7"/>
      <c r="Z50" s="7"/>
      <c r="AB50" s="7"/>
      <c r="AD50" s="7"/>
      <c r="AF50" s="7"/>
      <c r="AI50" s="7"/>
      <c r="AK50" s="7"/>
      <c r="AL50" s="6">
        <v>3</v>
      </c>
      <c r="AM50" s="8">
        <v>5.8026605729209102</v>
      </c>
      <c r="AN50" s="6" t="s">
        <v>40</v>
      </c>
      <c r="AO50" s="9" t="s">
        <v>75</v>
      </c>
    </row>
    <row r="51" spans="2:41" s="6" customFormat="1" x14ac:dyDescent="0.35">
      <c r="B51" s="7"/>
      <c r="F51" s="7"/>
      <c r="G51" s="10">
        <v>4.9000000000000004</v>
      </c>
      <c r="H51" s="8">
        <v>16.600000000000001</v>
      </c>
      <c r="I51" s="9" t="s">
        <v>66</v>
      </c>
      <c r="K51" s="8">
        <v>2500</v>
      </c>
      <c r="L51" s="8">
        <v>90</v>
      </c>
      <c r="M51" s="6" t="s">
        <v>51</v>
      </c>
      <c r="N51" s="9" t="s">
        <v>80</v>
      </c>
      <c r="R51" s="7"/>
      <c r="W51" s="7"/>
      <c r="Z51" s="7"/>
      <c r="AB51" s="7"/>
      <c r="AD51" s="7"/>
      <c r="AF51" s="7"/>
      <c r="AI51" s="7"/>
      <c r="AK51" s="7"/>
      <c r="AL51" s="6">
        <v>3</v>
      </c>
      <c r="AM51" s="8">
        <v>2.3858419908190398</v>
      </c>
      <c r="AN51" s="6" t="s">
        <v>40</v>
      </c>
      <c r="AO51" s="9" t="s">
        <v>75</v>
      </c>
    </row>
    <row r="52" spans="2:41" s="6" customFormat="1" x14ac:dyDescent="0.35">
      <c r="B52" s="7"/>
      <c r="F52" s="7"/>
      <c r="G52" s="10">
        <v>5.4</v>
      </c>
      <c r="H52" s="8">
        <v>6.8</v>
      </c>
      <c r="I52" s="9" t="s">
        <v>66</v>
      </c>
      <c r="K52" s="8">
        <v>10000</v>
      </c>
      <c r="L52" s="8">
        <v>51</v>
      </c>
      <c r="M52" s="6" t="s">
        <v>51</v>
      </c>
      <c r="N52" s="9" t="s">
        <v>80</v>
      </c>
      <c r="R52" s="7"/>
      <c r="W52" s="7"/>
      <c r="Z52" s="7"/>
      <c r="AB52" s="7"/>
      <c r="AD52" s="7"/>
      <c r="AF52" s="7"/>
      <c r="AI52" s="7"/>
      <c r="AK52" s="7"/>
      <c r="AL52" s="6">
        <v>3</v>
      </c>
      <c r="AM52" s="8">
        <v>5.0384185005595103</v>
      </c>
      <c r="AN52" s="6" t="s">
        <v>40</v>
      </c>
      <c r="AO52" s="9" t="s">
        <v>75</v>
      </c>
    </row>
    <row r="53" spans="2:41" s="6" customFormat="1" x14ac:dyDescent="0.35">
      <c r="B53" s="7"/>
      <c r="F53" s="7"/>
      <c r="G53" s="10">
        <v>5.5</v>
      </c>
      <c r="H53" s="8">
        <v>29.2</v>
      </c>
      <c r="I53" s="9" t="s">
        <v>66</v>
      </c>
      <c r="J53" s="6">
        <v>0.3</v>
      </c>
      <c r="K53" s="8">
        <v>1000</v>
      </c>
      <c r="L53" s="8">
        <v>29.2</v>
      </c>
      <c r="M53" s="6" t="s">
        <v>50</v>
      </c>
      <c r="N53" s="9" t="s">
        <v>66</v>
      </c>
      <c r="R53" s="7"/>
      <c r="W53" s="7"/>
      <c r="Z53" s="7"/>
      <c r="AB53" s="7"/>
      <c r="AD53" s="7"/>
      <c r="AF53" s="7"/>
      <c r="AI53" s="7"/>
      <c r="AK53" s="7"/>
      <c r="AL53" s="6">
        <v>0</v>
      </c>
      <c r="AM53" s="8">
        <v>8.2131844320359999</v>
      </c>
      <c r="AN53" s="6" t="s">
        <v>43</v>
      </c>
      <c r="AO53" s="9" t="s">
        <v>75</v>
      </c>
    </row>
    <row r="54" spans="2:41" s="6" customFormat="1" x14ac:dyDescent="0.35">
      <c r="B54" s="7"/>
      <c r="F54" s="7"/>
      <c r="G54" s="10">
        <v>5.9</v>
      </c>
      <c r="H54" s="8">
        <v>6.2</v>
      </c>
      <c r="I54" s="9" t="s">
        <v>66</v>
      </c>
      <c r="J54" s="6">
        <v>0.3</v>
      </c>
      <c r="K54" s="8">
        <v>1000</v>
      </c>
      <c r="L54" s="8">
        <v>11.2</v>
      </c>
      <c r="M54" s="6" t="s">
        <v>50</v>
      </c>
      <c r="N54" s="9" t="s">
        <v>66</v>
      </c>
      <c r="R54" s="7"/>
      <c r="W54" s="7"/>
      <c r="Z54" s="7"/>
      <c r="AB54" s="7"/>
      <c r="AD54" s="7"/>
      <c r="AF54" s="7"/>
      <c r="AI54" s="7"/>
      <c r="AK54" s="7"/>
      <c r="AL54" s="6">
        <v>0</v>
      </c>
      <c r="AM54" s="8">
        <v>11.4134511209267</v>
      </c>
      <c r="AN54" s="6" t="s">
        <v>43</v>
      </c>
      <c r="AO54" s="9" t="s">
        <v>75</v>
      </c>
    </row>
    <row r="55" spans="2:41" s="6" customFormat="1" x14ac:dyDescent="0.35">
      <c r="B55" s="7"/>
      <c r="F55" s="7"/>
      <c r="G55" s="10">
        <v>6.3</v>
      </c>
      <c r="H55" s="8">
        <v>10.199999999999999</v>
      </c>
      <c r="I55" s="9" t="s">
        <v>66</v>
      </c>
      <c r="J55" s="6">
        <v>0.3</v>
      </c>
      <c r="K55" s="8">
        <v>1000</v>
      </c>
      <c r="L55" s="8">
        <v>16.600000000000001</v>
      </c>
      <c r="M55" s="6" t="s">
        <v>50</v>
      </c>
      <c r="N55" s="9" t="s">
        <v>66</v>
      </c>
      <c r="R55" s="7"/>
      <c r="W55" s="7"/>
      <c r="Z55" s="7"/>
      <c r="AB55" s="7"/>
      <c r="AD55" s="7"/>
      <c r="AF55" s="7"/>
      <c r="AI55" s="7"/>
      <c r="AK55" s="7"/>
      <c r="AL55" s="6">
        <v>0</v>
      </c>
      <c r="AM55" s="8">
        <v>20.282940245020399</v>
      </c>
      <c r="AN55" s="6" t="s">
        <v>43</v>
      </c>
      <c r="AO55" s="9" t="s">
        <v>75</v>
      </c>
    </row>
    <row r="56" spans="2:41" s="6" customFormat="1" x14ac:dyDescent="0.35">
      <c r="B56" s="7"/>
      <c r="F56" s="7"/>
      <c r="G56" s="10">
        <v>6.8</v>
      </c>
      <c r="H56" s="8">
        <v>15.2</v>
      </c>
      <c r="I56" s="9" t="s">
        <v>66</v>
      </c>
      <c r="J56" s="6">
        <v>0.3</v>
      </c>
      <c r="K56" s="8">
        <v>1000</v>
      </c>
      <c r="L56" s="8">
        <v>6.8</v>
      </c>
      <c r="M56" s="6" t="s">
        <v>50</v>
      </c>
      <c r="N56" s="9" t="s">
        <v>66</v>
      </c>
      <c r="R56" s="7"/>
      <c r="W56" s="7"/>
      <c r="Z56" s="7"/>
      <c r="AB56" s="7"/>
      <c r="AD56" s="7"/>
      <c r="AF56" s="7"/>
      <c r="AI56" s="7"/>
      <c r="AK56" s="7"/>
      <c r="AL56" s="6">
        <v>0</v>
      </c>
      <c r="AM56" s="8">
        <v>25.1458454871239</v>
      </c>
      <c r="AN56" s="6" t="s">
        <v>43</v>
      </c>
      <c r="AO56" s="9" t="s">
        <v>75</v>
      </c>
    </row>
    <row r="57" spans="2:41" s="6" customFormat="1" x14ac:dyDescent="0.35">
      <c r="B57" s="7"/>
      <c r="F57" s="7"/>
      <c r="G57" s="10">
        <v>6.9</v>
      </c>
      <c r="H57" s="8">
        <v>6.2</v>
      </c>
      <c r="I57" s="9" t="s">
        <v>66</v>
      </c>
      <c r="J57" s="6">
        <v>0.3</v>
      </c>
      <c r="K57" s="8">
        <v>2000</v>
      </c>
      <c r="L57" s="8">
        <v>23.6</v>
      </c>
      <c r="M57" s="6" t="s">
        <v>50</v>
      </c>
      <c r="N57" s="9" t="s">
        <v>66</v>
      </c>
      <c r="R57" s="7"/>
      <c r="W57" s="7"/>
      <c r="Z57" s="7"/>
      <c r="AB57" s="7"/>
      <c r="AD57" s="7"/>
      <c r="AF57" s="7"/>
      <c r="AI57" s="7"/>
      <c r="AK57" s="7"/>
      <c r="AL57" s="6">
        <v>0</v>
      </c>
      <c r="AM57" s="8">
        <v>33.196516376364599</v>
      </c>
      <c r="AN57" s="6" t="s">
        <v>43</v>
      </c>
      <c r="AO57" s="9" t="s">
        <v>75</v>
      </c>
    </row>
    <row r="58" spans="2:41" s="6" customFormat="1" x14ac:dyDescent="0.35">
      <c r="B58" s="7"/>
      <c r="F58" s="7"/>
      <c r="G58" s="10">
        <v>4</v>
      </c>
      <c r="H58" s="8">
        <v>115</v>
      </c>
      <c r="I58" s="9" t="s">
        <v>70</v>
      </c>
      <c r="J58" s="6">
        <v>0.3</v>
      </c>
      <c r="K58" s="8">
        <v>3000</v>
      </c>
      <c r="L58" s="8">
        <v>15.2</v>
      </c>
      <c r="M58" s="6" t="s">
        <v>50</v>
      </c>
      <c r="N58" s="9" t="s">
        <v>66</v>
      </c>
      <c r="R58" s="7"/>
      <c r="W58" s="7"/>
      <c r="Z58" s="7"/>
      <c r="AB58" s="7"/>
      <c r="AD58" s="7"/>
      <c r="AF58" s="7"/>
      <c r="AI58" s="7"/>
      <c r="AK58" s="7"/>
      <c r="AL58" s="6">
        <v>0</v>
      </c>
      <c r="AM58" s="8">
        <v>9.1570130844236903</v>
      </c>
      <c r="AN58" s="6" t="s">
        <v>43</v>
      </c>
      <c r="AO58" s="9" t="s">
        <v>75</v>
      </c>
    </row>
    <row r="59" spans="2:41" s="6" customFormat="1" x14ac:dyDescent="0.35">
      <c r="B59" s="7"/>
      <c r="F59" s="7"/>
      <c r="G59" s="10">
        <v>4</v>
      </c>
      <c r="H59" s="8">
        <v>51</v>
      </c>
      <c r="I59" s="9" t="s">
        <v>70</v>
      </c>
      <c r="J59" s="6">
        <v>0.3</v>
      </c>
      <c r="K59" s="8">
        <v>6000</v>
      </c>
      <c r="L59" s="8">
        <v>6.2</v>
      </c>
      <c r="M59" s="6" t="s">
        <v>50</v>
      </c>
      <c r="N59" s="9" t="s">
        <v>66</v>
      </c>
      <c r="R59" s="7"/>
      <c r="W59" s="7"/>
      <c r="Z59" s="7"/>
      <c r="AB59" s="7"/>
      <c r="AD59" s="7"/>
      <c r="AF59" s="7"/>
      <c r="AI59" s="7"/>
      <c r="AK59" s="7"/>
      <c r="AL59" s="6">
        <v>0</v>
      </c>
      <c r="AM59" s="8">
        <v>2.3936170212765799</v>
      </c>
      <c r="AN59" s="6" t="s">
        <v>43</v>
      </c>
      <c r="AO59" s="9" t="s">
        <v>75</v>
      </c>
    </row>
    <row r="60" spans="2:41" s="6" customFormat="1" x14ac:dyDescent="0.35">
      <c r="B60" s="7"/>
      <c r="F60" s="7"/>
      <c r="G60" s="10">
        <v>2.64</v>
      </c>
      <c r="H60" s="8">
        <v>7</v>
      </c>
      <c r="I60" s="9" t="s">
        <v>81</v>
      </c>
      <c r="J60" s="6">
        <v>0.3</v>
      </c>
      <c r="K60" s="8">
        <v>33000</v>
      </c>
      <c r="L60" s="8">
        <v>10.199999999999999</v>
      </c>
      <c r="M60" s="6" t="s">
        <v>50</v>
      </c>
      <c r="N60" s="9" t="s">
        <v>66</v>
      </c>
      <c r="R60" s="7"/>
      <c r="W60" s="7"/>
      <c r="Z60" s="7"/>
      <c r="AB60" s="7"/>
      <c r="AD60" s="7"/>
      <c r="AF60" s="7"/>
      <c r="AI60" s="7"/>
      <c r="AK60" s="7"/>
      <c r="AL60" s="6">
        <v>0</v>
      </c>
      <c r="AM60" s="8">
        <v>6.3829787234042197</v>
      </c>
      <c r="AN60" s="6" t="s">
        <v>43</v>
      </c>
      <c r="AO60" s="9" t="s">
        <v>75</v>
      </c>
    </row>
    <row r="61" spans="2:41" s="6" customFormat="1" x14ac:dyDescent="0.35">
      <c r="B61" s="7"/>
      <c r="F61" s="7"/>
      <c r="G61" s="10">
        <v>2.65</v>
      </c>
      <c r="H61" s="8">
        <v>10</v>
      </c>
      <c r="I61" s="9" t="s">
        <v>81</v>
      </c>
      <c r="J61" s="6">
        <v>0.3</v>
      </c>
      <c r="K61" s="8">
        <v>630000</v>
      </c>
      <c r="L61" s="8">
        <v>6.2</v>
      </c>
      <c r="M61" s="6" t="s">
        <v>50</v>
      </c>
      <c r="N61" s="9" t="s">
        <v>66</v>
      </c>
      <c r="R61" s="7"/>
      <c r="W61" s="7"/>
      <c r="Z61" s="7"/>
      <c r="AB61" s="7"/>
      <c r="AD61" s="7"/>
      <c r="AF61" s="7"/>
      <c r="AI61" s="7"/>
      <c r="AK61" s="7"/>
      <c r="AL61" s="6">
        <v>0</v>
      </c>
      <c r="AM61" s="8">
        <v>14.3617021276595</v>
      </c>
      <c r="AN61" s="6" t="s">
        <v>43</v>
      </c>
      <c r="AO61" s="9" t="s">
        <v>75</v>
      </c>
    </row>
    <row r="62" spans="2:41" s="6" customFormat="1" x14ac:dyDescent="0.35">
      <c r="B62" s="7"/>
      <c r="F62" s="7"/>
      <c r="G62" s="10">
        <v>2.67</v>
      </c>
      <c r="H62" s="8">
        <v>7</v>
      </c>
      <c r="I62" s="9" t="s">
        <v>81</v>
      </c>
      <c r="K62" s="8">
        <v>8840</v>
      </c>
      <c r="L62" s="8">
        <v>14</v>
      </c>
      <c r="N62" s="9" t="s">
        <v>70</v>
      </c>
      <c r="R62" s="7"/>
      <c r="W62" s="7"/>
      <c r="Z62" s="7"/>
      <c r="AB62" s="7"/>
      <c r="AD62" s="7"/>
      <c r="AF62" s="7"/>
      <c r="AI62" s="7"/>
      <c r="AK62" s="7"/>
      <c r="AL62" s="6">
        <v>0</v>
      </c>
      <c r="AM62" s="8">
        <v>22.3404255319148</v>
      </c>
      <c r="AN62" s="6" t="s">
        <v>43</v>
      </c>
      <c r="AO62" s="9" t="s">
        <v>75</v>
      </c>
    </row>
    <row r="63" spans="2:41" s="6" customFormat="1" x14ac:dyDescent="0.35">
      <c r="B63" s="7"/>
      <c r="F63" s="7"/>
      <c r="G63" s="10">
        <v>2.86</v>
      </c>
      <c r="H63" s="8">
        <v>12</v>
      </c>
      <c r="I63" s="9" t="s">
        <v>81</v>
      </c>
      <c r="K63" s="8">
        <v>2000</v>
      </c>
      <c r="L63" s="8">
        <v>17</v>
      </c>
      <c r="M63" s="6" t="s">
        <v>35</v>
      </c>
      <c r="N63" s="9" t="s">
        <v>81</v>
      </c>
      <c r="R63" s="7"/>
      <c r="W63" s="7"/>
      <c r="Z63" s="7"/>
      <c r="AB63" s="7"/>
      <c r="AD63" s="7"/>
      <c r="AF63" s="7"/>
      <c r="AI63" s="7"/>
      <c r="AK63" s="7"/>
      <c r="AL63" s="6">
        <v>0</v>
      </c>
      <c r="AM63" s="8">
        <v>29.521276595744599</v>
      </c>
      <c r="AN63" s="6" t="s">
        <v>43</v>
      </c>
      <c r="AO63" s="9" t="s">
        <v>75</v>
      </c>
    </row>
    <row r="64" spans="2:41" s="6" customFormat="1" x14ac:dyDescent="0.35">
      <c r="B64" s="7"/>
      <c r="F64" s="7"/>
      <c r="G64" s="10">
        <v>3.16</v>
      </c>
      <c r="H64" s="8">
        <v>12</v>
      </c>
      <c r="I64" s="9" t="s">
        <v>81</v>
      </c>
      <c r="K64" s="8">
        <v>5000</v>
      </c>
      <c r="L64" s="8">
        <v>15</v>
      </c>
      <c r="M64" s="6" t="s">
        <v>35</v>
      </c>
      <c r="N64" s="9" t="s">
        <v>81</v>
      </c>
      <c r="R64" s="7"/>
      <c r="W64" s="7"/>
      <c r="Z64" s="7"/>
      <c r="AB64" s="7"/>
      <c r="AD64" s="7"/>
      <c r="AF64" s="7"/>
      <c r="AI64" s="7"/>
      <c r="AK64" s="7"/>
      <c r="AL64" s="6">
        <v>0</v>
      </c>
      <c r="AM64" s="8">
        <v>1.08079807556248</v>
      </c>
      <c r="AN64" s="6" t="s">
        <v>43</v>
      </c>
      <c r="AO64" s="9" t="s">
        <v>75</v>
      </c>
    </row>
    <row r="65" spans="2:41" s="6" customFormat="1" x14ac:dyDescent="0.35">
      <c r="B65" s="7"/>
      <c r="F65" s="7"/>
      <c r="G65" s="10">
        <v>3.17</v>
      </c>
      <c r="H65" s="8">
        <v>12</v>
      </c>
      <c r="I65" s="9" t="s">
        <v>81</v>
      </c>
      <c r="K65" s="8">
        <v>8000</v>
      </c>
      <c r="L65" s="8">
        <v>12</v>
      </c>
      <c r="M65" s="6" t="s">
        <v>35</v>
      </c>
      <c r="N65" s="9" t="s">
        <v>81</v>
      </c>
      <c r="R65" s="7"/>
      <c r="W65" s="7"/>
      <c r="Z65" s="7"/>
      <c r="AB65" s="7"/>
      <c r="AD65" s="7"/>
      <c r="AF65" s="7"/>
      <c r="AI65" s="7"/>
      <c r="AK65" s="7"/>
      <c r="AL65" s="6">
        <v>0</v>
      </c>
      <c r="AM65" s="8">
        <v>3.06155370029715</v>
      </c>
      <c r="AN65" s="6" t="s">
        <v>43</v>
      </c>
      <c r="AO65" s="9" t="s">
        <v>75</v>
      </c>
    </row>
    <row r="66" spans="2:41" s="6" customFormat="1" x14ac:dyDescent="0.35">
      <c r="B66" s="7"/>
      <c r="F66" s="7"/>
      <c r="G66" s="10">
        <v>3.29</v>
      </c>
      <c r="H66" s="8">
        <v>9</v>
      </c>
      <c r="I66" s="9" t="s">
        <v>81</v>
      </c>
      <c r="K66" s="8">
        <v>11000</v>
      </c>
      <c r="L66" s="8">
        <v>7</v>
      </c>
      <c r="M66" s="6" t="s">
        <v>35</v>
      </c>
      <c r="N66" s="9" t="s">
        <v>81</v>
      </c>
      <c r="R66" s="7"/>
      <c r="W66" s="7"/>
      <c r="Z66" s="7"/>
      <c r="AB66" s="7"/>
      <c r="AD66" s="7"/>
      <c r="AF66" s="7"/>
      <c r="AI66" s="7"/>
      <c r="AK66" s="7"/>
      <c r="AL66" s="6">
        <v>0</v>
      </c>
      <c r="AM66" s="8">
        <v>5.2605065798783102</v>
      </c>
      <c r="AN66" s="6" t="s">
        <v>43</v>
      </c>
      <c r="AO66" s="9" t="s">
        <v>75</v>
      </c>
    </row>
    <row r="67" spans="2:41" s="6" customFormat="1" x14ac:dyDescent="0.35">
      <c r="B67" s="7"/>
      <c r="F67" s="7"/>
      <c r="G67" s="10">
        <v>3.31</v>
      </c>
      <c r="H67" s="8">
        <v>12</v>
      </c>
      <c r="I67" s="9" t="s">
        <v>81</v>
      </c>
      <c r="K67" s="8">
        <v>14000</v>
      </c>
      <c r="L67" s="8">
        <v>12</v>
      </c>
      <c r="M67" s="6" t="s">
        <v>35</v>
      </c>
      <c r="N67" s="9" t="s">
        <v>81</v>
      </c>
      <c r="R67" s="7"/>
      <c r="W67" s="7"/>
      <c r="Z67" s="7"/>
      <c r="AB67" s="7"/>
      <c r="AD67" s="7"/>
      <c r="AF67" s="7"/>
      <c r="AI67" s="7"/>
      <c r="AK67" s="7"/>
      <c r="AL67" s="6">
        <v>0</v>
      </c>
      <c r="AM67" s="8">
        <v>6.3599830196688698</v>
      </c>
      <c r="AN67" s="6" t="s">
        <v>43</v>
      </c>
      <c r="AO67" s="9" t="s">
        <v>75</v>
      </c>
    </row>
    <row r="68" spans="2:41" s="6" customFormat="1" x14ac:dyDescent="0.35">
      <c r="B68" s="7"/>
      <c r="F68" s="7"/>
      <c r="G68" s="10">
        <v>3.47</v>
      </c>
      <c r="H68" s="8">
        <v>18</v>
      </c>
      <c r="I68" s="9" t="s">
        <v>81</v>
      </c>
      <c r="K68" s="8">
        <v>18000</v>
      </c>
      <c r="L68" s="8">
        <v>7</v>
      </c>
      <c r="M68" s="6" t="s">
        <v>35</v>
      </c>
      <c r="N68" s="9" t="s">
        <v>81</v>
      </c>
      <c r="R68" s="7"/>
      <c r="W68" s="7"/>
      <c r="Z68" s="7"/>
      <c r="AB68" s="7"/>
      <c r="AD68" s="7"/>
      <c r="AF68" s="7"/>
      <c r="AI68" s="7"/>
      <c r="AK68" s="7"/>
      <c r="AL68" s="6">
        <v>0</v>
      </c>
      <c r="AM68" s="8">
        <v>8.1174472902221702</v>
      </c>
      <c r="AN68" s="6" t="s">
        <v>43</v>
      </c>
      <c r="AO68" s="9" t="s">
        <v>75</v>
      </c>
    </row>
    <row r="69" spans="2:41" s="6" customFormat="1" x14ac:dyDescent="0.35">
      <c r="B69" s="7"/>
      <c r="F69" s="7"/>
      <c r="G69" s="10">
        <v>3.76</v>
      </c>
      <c r="H69" s="8">
        <v>15</v>
      </c>
      <c r="I69" s="9" t="s">
        <v>81</v>
      </c>
      <c r="K69" s="8">
        <v>20000</v>
      </c>
      <c r="L69" s="8">
        <v>12</v>
      </c>
      <c r="M69" s="6" t="s">
        <v>35</v>
      </c>
      <c r="N69" s="9" t="s">
        <v>81</v>
      </c>
      <c r="R69" s="7"/>
      <c r="W69" s="7"/>
      <c r="Z69" s="7"/>
      <c r="AB69" s="7"/>
      <c r="AD69" s="7"/>
      <c r="AF69" s="7"/>
      <c r="AI69" s="7"/>
      <c r="AK69" s="7"/>
      <c r="AL69" s="6">
        <v>1</v>
      </c>
      <c r="AM69" s="8">
        <v>13.2011000916743</v>
      </c>
      <c r="AN69" s="6" t="s">
        <v>43</v>
      </c>
      <c r="AO69" s="9" t="s">
        <v>75</v>
      </c>
    </row>
    <row r="70" spans="2:41" s="6" customFormat="1" x14ac:dyDescent="0.35">
      <c r="B70" s="7"/>
      <c r="F70" s="7"/>
      <c r="G70" s="10">
        <v>5.7</v>
      </c>
      <c r="H70" s="8">
        <v>17</v>
      </c>
      <c r="I70" s="9" t="s">
        <v>81</v>
      </c>
      <c r="K70" s="8">
        <v>40000</v>
      </c>
      <c r="L70" s="8">
        <v>12</v>
      </c>
      <c r="M70" s="6" t="s">
        <v>35</v>
      </c>
      <c r="N70" s="9" t="s">
        <v>81</v>
      </c>
      <c r="R70" s="7"/>
      <c r="W70" s="7"/>
      <c r="Z70" s="7"/>
      <c r="AB70" s="7"/>
      <c r="AD70" s="7"/>
      <c r="AF70" s="7"/>
      <c r="AI70" s="7"/>
      <c r="AK70" s="7"/>
      <c r="AL70" s="6">
        <v>1</v>
      </c>
      <c r="AM70" s="8">
        <v>19.651637636469701</v>
      </c>
      <c r="AN70" s="6" t="s">
        <v>43</v>
      </c>
      <c r="AO70" s="9" t="s">
        <v>75</v>
      </c>
    </row>
    <row r="71" spans="2:41" s="6" customFormat="1" x14ac:dyDescent="0.35">
      <c r="B71" s="7"/>
      <c r="F71" s="7"/>
      <c r="G71" s="10">
        <v>3.5</v>
      </c>
      <c r="H71" s="8">
        <v>7</v>
      </c>
      <c r="I71" s="9" t="s">
        <v>82</v>
      </c>
      <c r="K71" s="8">
        <v>41000</v>
      </c>
      <c r="L71" s="8">
        <v>10</v>
      </c>
      <c r="M71" s="6" t="s">
        <v>35</v>
      </c>
      <c r="N71" s="9" t="s">
        <v>81</v>
      </c>
      <c r="R71" s="7"/>
      <c r="W71" s="7"/>
      <c r="Z71" s="7"/>
      <c r="AB71" s="7"/>
      <c r="AD71" s="7"/>
      <c r="AF71" s="7"/>
      <c r="AI71" s="7"/>
      <c r="AK71" s="7"/>
      <c r="AL71" s="6">
        <v>1</v>
      </c>
      <c r="AM71" s="8">
        <v>22.0705892157679</v>
      </c>
      <c r="AN71" s="6" t="s">
        <v>43</v>
      </c>
      <c r="AO71" s="9" t="s">
        <v>75</v>
      </c>
    </row>
    <row r="72" spans="2:41" s="6" customFormat="1" x14ac:dyDescent="0.35">
      <c r="B72" s="7"/>
      <c r="F72" s="7"/>
      <c r="G72" s="10">
        <v>3.5</v>
      </c>
      <c r="H72" s="8">
        <v>0</v>
      </c>
      <c r="I72" s="9" t="s">
        <v>82</v>
      </c>
      <c r="K72" s="8">
        <v>41000</v>
      </c>
      <c r="L72" s="8">
        <v>18</v>
      </c>
      <c r="M72" s="6" t="s">
        <v>35</v>
      </c>
      <c r="N72" s="9" t="s">
        <v>81</v>
      </c>
      <c r="R72" s="7"/>
      <c r="W72" s="7"/>
      <c r="Z72" s="7"/>
      <c r="AB72" s="7"/>
      <c r="AD72" s="7"/>
      <c r="AF72" s="7"/>
      <c r="AI72" s="7"/>
      <c r="AK72" s="7"/>
      <c r="AL72" s="6">
        <v>1</v>
      </c>
      <c r="AM72" s="8">
        <v>25.295857988165601</v>
      </c>
      <c r="AN72" s="6" t="s">
        <v>43</v>
      </c>
      <c r="AO72" s="9" t="s">
        <v>75</v>
      </c>
    </row>
    <row r="73" spans="2:41" s="6" customFormat="1" x14ac:dyDescent="0.35">
      <c r="B73" s="7"/>
      <c r="F73" s="7"/>
      <c r="G73" s="10">
        <v>3.5</v>
      </c>
      <c r="H73" s="8">
        <v>7</v>
      </c>
      <c r="I73" s="9" t="s">
        <v>82</v>
      </c>
      <c r="K73" s="8">
        <v>56000</v>
      </c>
      <c r="L73" s="8">
        <v>9</v>
      </c>
      <c r="M73" s="6" t="s">
        <v>35</v>
      </c>
      <c r="N73" s="9" t="s">
        <v>81</v>
      </c>
      <c r="R73" s="7"/>
      <c r="W73" s="7"/>
      <c r="Z73" s="7"/>
      <c r="AB73" s="7"/>
      <c r="AD73" s="7"/>
      <c r="AF73" s="7"/>
      <c r="AI73" s="7"/>
      <c r="AK73" s="7"/>
      <c r="AL73" s="6">
        <v>1</v>
      </c>
      <c r="AM73" s="8">
        <v>27.7023085257104</v>
      </c>
      <c r="AN73" s="6" t="s">
        <v>43</v>
      </c>
      <c r="AO73" s="9" t="s">
        <v>75</v>
      </c>
    </row>
    <row r="74" spans="2:41" s="6" customFormat="1" x14ac:dyDescent="0.35">
      <c r="B74" s="7"/>
      <c r="F74" s="7"/>
      <c r="G74" s="10">
        <v>3.5</v>
      </c>
      <c r="H74" s="8">
        <v>871</v>
      </c>
      <c r="I74" s="9" t="s">
        <v>82</v>
      </c>
      <c r="J74" s="6">
        <v>0.17499999999999999</v>
      </c>
      <c r="K74" s="8">
        <v>4.5</v>
      </c>
      <c r="L74" s="8">
        <v>17</v>
      </c>
      <c r="M74" s="6" t="s">
        <v>26</v>
      </c>
      <c r="N74" s="9" t="s">
        <v>64</v>
      </c>
      <c r="R74" s="7"/>
      <c r="W74" s="7"/>
      <c r="Z74" s="7"/>
      <c r="AB74" s="7"/>
      <c r="AD74" s="7"/>
      <c r="AF74" s="7"/>
      <c r="AI74" s="7"/>
      <c r="AK74" s="7"/>
      <c r="AL74" s="6">
        <v>1</v>
      </c>
      <c r="AM74" s="8">
        <v>34.971664305358701</v>
      </c>
      <c r="AN74" s="6" t="s">
        <v>43</v>
      </c>
      <c r="AO74" s="9" t="s">
        <v>75</v>
      </c>
    </row>
    <row r="75" spans="2:41" s="6" customFormat="1" x14ac:dyDescent="0.35">
      <c r="B75" s="7"/>
      <c r="F75" s="7"/>
      <c r="G75" s="10">
        <v>3.5</v>
      </c>
      <c r="H75" s="8">
        <v>29</v>
      </c>
      <c r="I75" s="9" t="s">
        <v>82</v>
      </c>
      <c r="N75" s="7"/>
      <c r="R75" s="7"/>
      <c r="W75" s="7"/>
      <c r="Z75" s="7"/>
      <c r="AB75" s="7"/>
      <c r="AD75" s="7"/>
      <c r="AF75" s="7"/>
      <c r="AI75" s="7"/>
      <c r="AK75" s="7"/>
      <c r="AL75" s="6">
        <v>1</v>
      </c>
      <c r="AM75" s="8">
        <v>6.3829787234042197</v>
      </c>
      <c r="AN75" s="6" t="s">
        <v>43</v>
      </c>
      <c r="AO75" s="9" t="s">
        <v>75</v>
      </c>
    </row>
    <row r="76" spans="2:41" s="6" customFormat="1" x14ac:dyDescent="0.35">
      <c r="B76" s="7"/>
      <c r="F76" s="7"/>
      <c r="I76" s="7"/>
      <c r="N76" s="7"/>
      <c r="R76" s="7"/>
      <c r="W76" s="7"/>
      <c r="Z76" s="7"/>
      <c r="AB76" s="7"/>
      <c r="AD76" s="7"/>
      <c r="AF76" s="7"/>
      <c r="AI76" s="7"/>
      <c r="AK76" s="7"/>
      <c r="AL76" s="6">
        <v>1</v>
      </c>
      <c r="AM76" s="8">
        <v>14.3617021276595</v>
      </c>
      <c r="AN76" s="6" t="s">
        <v>43</v>
      </c>
      <c r="AO76" s="9" t="s">
        <v>75</v>
      </c>
    </row>
    <row r="77" spans="2:41" x14ac:dyDescent="0.35">
      <c r="AL77" s="2">
        <v>1</v>
      </c>
      <c r="AM77" s="4">
        <v>14.3617021276595</v>
      </c>
      <c r="AN77" s="2" t="s">
        <v>43</v>
      </c>
      <c r="AO77" s="5" t="s">
        <v>75</v>
      </c>
    </row>
    <row r="78" spans="2:41" x14ac:dyDescent="0.35">
      <c r="AL78" s="2">
        <v>1</v>
      </c>
      <c r="AM78" s="4">
        <v>14.3617021276595</v>
      </c>
      <c r="AN78" s="2" t="s">
        <v>43</v>
      </c>
      <c r="AO78" s="5" t="s">
        <v>75</v>
      </c>
    </row>
    <row r="79" spans="2:41" x14ac:dyDescent="0.35">
      <c r="AL79" s="2">
        <v>1</v>
      </c>
      <c r="AM79" s="4">
        <v>16.755319148936099</v>
      </c>
      <c r="AN79" s="2" t="s">
        <v>43</v>
      </c>
      <c r="AO79" s="5" t="s">
        <v>75</v>
      </c>
    </row>
    <row r="80" spans="2:41" x14ac:dyDescent="0.35">
      <c r="AL80" s="2">
        <v>1</v>
      </c>
      <c r="AM80" s="4">
        <v>19.946808510638199</v>
      </c>
      <c r="AN80" s="2" t="s">
        <v>43</v>
      </c>
      <c r="AO80" s="5" t="s">
        <v>75</v>
      </c>
    </row>
    <row r="81" spans="38:41" x14ac:dyDescent="0.35">
      <c r="AL81" s="2">
        <v>1</v>
      </c>
      <c r="AM81" s="4">
        <v>23.138297872340399</v>
      </c>
      <c r="AN81" s="2" t="s">
        <v>43</v>
      </c>
      <c r="AO81" s="5" t="s">
        <v>75</v>
      </c>
    </row>
    <row r="82" spans="38:41" x14ac:dyDescent="0.35">
      <c r="AL82" s="2">
        <v>1</v>
      </c>
      <c r="AM82" s="4">
        <v>0</v>
      </c>
      <c r="AN82" s="2" t="s">
        <v>43</v>
      </c>
      <c r="AO82" s="5" t="s">
        <v>75</v>
      </c>
    </row>
    <row r="83" spans="38:41" x14ac:dyDescent="0.35">
      <c r="AL83" s="2">
        <v>1</v>
      </c>
      <c r="AM83" s="4">
        <v>1.9383047969435501</v>
      </c>
      <c r="AN83" s="2" t="s">
        <v>43</v>
      </c>
      <c r="AO83" s="5" t="s">
        <v>75</v>
      </c>
    </row>
    <row r="84" spans="38:41" x14ac:dyDescent="0.35">
      <c r="AL84" s="2">
        <v>1</v>
      </c>
      <c r="AM84" s="4">
        <v>3.0377812367341099</v>
      </c>
      <c r="AN84" s="2" t="s">
        <v>43</v>
      </c>
      <c r="AO84" s="5" t="s">
        <v>75</v>
      </c>
    </row>
    <row r="85" spans="38:41" x14ac:dyDescent="0.35">
      <c r="AL85" s="2">
        <v>1</v>
      </c>
      <c r="AM85" s="4">
        <v>4.35885099759445</v>
      </c>
      <c r="AN85" s="2" t="s">
        <v>43</v>
      </c>
      <c r="AO85" s="5" t="s">
        <v>75</v>
      </c>
    </row>
    <row r="86" spans="38:41" x14ac:dyDescent="0.35">
      <c r="AL86" s="2">
        <v>1</v>
      </c>
      <c r="AM86" s="4">
        <v>5.2384321494269201</v>
      </c>
      <c r="AN86" s="2" t="s">
        <v>43</v>
      </c>
      <c r="AO86" s="5" t="s">
        <v>75</v>
      </c>
    </row>
    <row r="87" spans="38:41" x14ac:dyDescent="0.35">
      <c r="AL87" s="2">
        <v>1</v>
      </c>
      <c r="AM87" s="4">
        <v>6.7776991651337202</v>
      </c>
      <c r="AN87" s="2" t="s">
        <v>43</v>
      </c>
      <c r="AO87" s="5" t="s">
        <v>75</v>
      </c>
    </row>
    <row r="88" spans="38:41" x14ac:dyDescent="0.35">
      <c r="AL88" s="2">
        <v>1</v>
      </c>
      <c r="AM88" s="4">
        <v>20.631102306494899</v>
      </c>
      <c r="AN88" s="2" t="s">
        <v>43</v>
      </c>
      <c r="AO88" s="5" t="s">
        <v>75</v>
      </c>
    </row>
    <row r="89" spans="38:41" x14ac:dyDescent="0.35">
      <c r="AL89" s="2">
        <v>2</v>
      </c>
      <c r="AM89" s="4">
        <v>15.770064172014299</v>
      </c>
      <c r="AN89" s="2" t="s">
        <v>43</v>
      </c>
      <c r="AO89" s="5" t="s">
        <v>75</v>
      </c>
    </row>
    <row r="90" spans="38:41" x14ac:dyDescent="0.35">
      <c r="AL90" s="2">
        <v>2</v>
      </c>
      <c r="AM90" s="4">
        <v>26.252187682306801</v>
      </c>
      <c r="AN90" s="2" t="s">
        <v>43</v>
      </c>
      <c r="AO90" s="5" t="s">
        <v>75</v>
      </c>
    </row>
    <row r="91" spans="38:41" x14ac:dyDescent="0.35">
      <c r="AL91" s="2">
        <v>2</v>
      </c>
      <c r="AM91" s="4">
        <v>29.477456454704502</v>
      </c>
      <c r="AN91" s="2" t="s">
        <v>43</v>
      </c>
      <c r="AO91" s="5" t="s">
        <v>75</v>
      </c>
    </row>
    <row r="92" spans="38:41" x14ac:dyDescent="0.35">
      <c r="AL92" s="2">
        <v>2</v>
      </c>
      <c r="AM92" s="4">
        <v>56.098424868739002</v>
      </c>
      <c r="AN92" s="2" t="s">
        <v>43</v>
      </c>
      <c r="AO92" s="5" t="s">
        <v>75</v>
      </c>
    </row>
    <row r="93" spans="38:41" x14ac:dyDescent="0.35">
      <c r="AL93" s="2">
        <v>2</v>
      </c>
      <c r="AM93" s="4">
        <v>74.643720310025799</v>
      </c>
      <c r="AN93" s="2" t="s">
        <v>43</v>
      </c>
      <c r="AO93" s="5" t="s">
        <v>75</v>
      </c>
    </row>
    <row r="94" spans="38:41" x14ac:dyDescent="0.35">
      <c r="AL94" s="2">
        <v>2</v>
      </c>
      <c r="AM94" s="4">
        <v>4.7872340425531599</v>
      </c>
      <c r="AN94" s="2" t="s">
        <v>43</v>
      </c>
      <c r="AO94" s="5" t="s">
        <v>75</v>
      </c>
    </row>
    <row r="95" spans="38:41" x14ac:dyDescent="0.35">
      <c r="AL95" s="2">
        <v>2</v>
      </c>
      <c r="AM95" s="4">
        <v>8.7765957446808294</v>
      </c>
      <c r="AN95" s="2" t="s">
        <v>43</v>
      </c>
      <c r="AO95" s="5" t="s">
        <v>75</v>
      </c>
    </row>
    <row r="96" spans="38:41" x14ac:dyDescent="0.35">
      <c r="AL96" s="2">
        <v>2</v>
      </c>
      <c r="AM96" s="4">
        <v>54.255319148936103</v>
      </c>
      <c r="AN96" s="2" t="s">
        <v>43</v>
      </c>
      <c r="AO96" s="5" t="s">
        <v>75</v>
      </c>
    </row>
    <row r="97" spans="38:41" x14ac:dyDescent="0.35">
      <c r="AL97" s="2">
        <v>2</v>
      </c>
      <c r="AM97" s="4">
        <v>68.617021276595693</v>
      </c>
      <c r="AN97" s="2" t="s">
        <v>43</v>
      </c>
      <c r="AO97" s="5" t="s">
        <v>75</v>
      </c>
    </row>
    <row r="98" spans="38:41" x14ac:dyDescent="0.35">
      <c r="AL98" s="2">
        <v>2</v>
      </c>
      <c r="AM98" s="4">
        <v>2.57761426347815</v>
      </c>
      <c r="AN98" s="2" t="s">
        <v>43</v>
      </c>
      <c r="AO98" s="5" t="s">
        <v>75</v>
      </c>
    </row>
    <row r="99" spans="38:41" x14ac:dyDescent="0.35">
      <c r="AL99" s="2">
        <v>2</v>
      </c>
      <c r="AM99" s="4">
        <v>5.4379510400452702</v>
      </c>
      <c r="AN99" s="2" t="s">
        <v>43</v>
      </c>
      <c r="AO99" s="5" t="s">
        <v>75</v>
      </c>
    </row>
    <row r="100" spans="38:41" x14ac:dyDescent="0.35">
      <c r="AL100" s="2">
        <v>2</v>
      </c>
      <c r="AM100" s="4">
        <v>8.7346823263053697</v>
      </c>
      <c r="AN100" s="2" t="s">
        <v>43</v>
      </c>
      <c r="AO100" s="5" t="s">
        <v>75</v>
      </c>
    </row>
    <row r="101" spans="38:41" x14ac:dyDescent="0.35">
      <c r="AL101" s="2">
        <v>2</v>
      </c>
      <c r="AM101" s="4">
        <v>19.951040045280799</v>
      </c>
      <c r="AN101" s="2" t="s">
        <v>43</v>
      </c>
      <c r="AO101" s="5" t="s">
        <v>75</v>
      </c>
    </row>
    <row r="102" spans="38:41" x14ac:dyDescent="0.35">
      <c r="AL102" s="2">
        <v>2</v>
      </c>
      <c r="AM102" s="4">
        <v>21.050516485071402</v>
      </c>
      <c r="AN102" s="2" t="s">
        <v>43</v>
      </c>
      <c r="AO102" s="5" t="s">
        <v>75</v>
      </c>
    </row>
    <row r="103" spans="38:41" x14ac:dyDescent="0.35">
      <c r="AL103" s="2">
        <v>5</v>
      </c>
      <c r="AM103" s="4">
        <v>26.752229352446001</v>
      </c>
      <c r="AN103" s="2" t="s">
        <v>43</v>
      </c>
      <c r="AO103" s="5" t="s">
        <v>75</v>
      </c>
    </row>
    <row r="104" spans="38:41" x14ac:dyDescent="0.35">
      <c r="AL104" s="2">
        <v>5</v>
      </c>
      <c r="AM104" s="4">
        <v>22.3404255319148</v>
      </c>
      <c r="AN104" s="2" t="s">
        <v>43</v>
      </c>
      <c r="AO104" s="5" t="s">
        <v>75</v>
      </c>
    </row>
    <row r="105" spans="38:41" x14ac:dyDescent="0.35">
      <c r="AL105" s="2">
        <v>5</v>
      </c>
      <c r="AM105" s="4">
        <v>3.6142634781378198</v>
      </c>
      <c r="AN105" s="2" t="s">
        <v>43</v>
      </c>
      <c r="AO105" s="5" t="s">
        <v>75</v>
      </c>
    </row>
    <row r="106" spans="38:41" x14ac:dyDescent="0.35">
      <c r="AL106" s="2">
        <v>7</v>
      </c>
      <c r="AM106" s="4">
        <v>24.633302775231201</v>
      </c>
      <c r="AN106" s="2" t="s">
        <v>43</v>
      </c>
      <c r="AO106" s="5" t="s">
        <v>75</v>
      </c>
    </row>
    <row r="107" spans="38:41" x14ac:dyDescent="0.35">
      <c r="AL107" s="2">
        <v>7</v>
      </c>
      <c r="AM107" s="4">
        <v>19.946808510638199</v>
      </c>
      <c r="AN107" s="2" t="s">
        <v>43</v>
      </c>
      <c r="AO107" s="5" t="s">
        <v>75</v>
      </c>
    </row>
    <row r="108" spans="38:41" x14ac:dyDescent="0.35">
      <c r="AL108" s="2">
        <v>7</v>
      </c>
      <c r="AM108" s="4">
        <v>3.7900099051931502</v>
      </c>
      <c r="AN108" s="2" t="s">
        <v>43</v>
      </c>
      <c r="AO108" s="5" t="s">
        <v>75</v>
      </c>
    </row>
    <row r="109" spans="38:41" x14ac:dyDescent="0.35">
      <c r="AL109" s="2">
        <v>9</v>
      </c>
      <c r="AM109" s="4">
        <v>45.9350779231602</v>
      </c>
      <c r="AN109" s="2" t="s">
        <v>43</v>
      </c>
      <c r="AO109" s="5" t="s">
        <v>75</v>
      </c>
    </row>
    <row r="110" spans="38:41" x14ac:dyDescent="0.35">
      <c r="AL110" s="2">
        <v>9</v>
      </c>
      <c r="AM110" s="4">
        <v>31.9148936170212</v>
      </c>
      <c r="AN110" s="2" t="s">
        <v>43</v>
      </c>
      <c r="AO110" s="5" t="s">
        <v>75</v>
      </c>
    </row>
    <row r="111" spans="38:41" x14ac:dyDescent="0.35">
      <c r="AL111" s="2">
        <v>9</v>
      </c>
      <c r="AM111" s="4">
        <v>12.100183953587001</v>
      </c>
      <c r="AN111" s="2" t="s">
        <v>43</v>
      </c>
      <c r="AO111" s="5" t="s">
        <v>75</v>
      </c>
    </row>
  </sheetData>
  <sortState xmlns:xlrd2="http://schemas.microsoft.com/office/spreadsheetml/2017/richdata2" ref="AL4:AO111">
    <sortCondition ref="AO4:AO111"/>
  </sortState>
  <mergeCells count="13">
    <mergeCell ref="AL2:AO2"/>
    <mergeCell ref="X2:Z2"/>
    <mergeCell ref="AA2:AB2"/>
    <mergeCell ref="AC2:AD2"/>
    <mergeCell ref="AE2:AF2"/>
    <mergeCell ref="AG2:AI2"/>
    <mergeCell ref="AJ2:AK2"/>
    <mergeCell ref="S2:W2"/>
    <mergeCell ref="A2:B2"/>
    <mergeCell ref="C2:F2"/>
    <mergeCell ref="G2:I2"/>
    <mergeCell ref="J2:N2"/>
    <mergeCell ref="O2:R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DC7B6-4AB5-4146-8A08-7A94FDDC2259}">
  <dimension ref="A1:B24"/>
  <sheetViews>
    <sheetView workbookViewId="0">
      <selection activeCell="B24" sqref="B24"/>
    </sheetView>
  </sheetViews>
  <sheetFormatPr defaultRowHeight="14.5" x14ac:dyDescent="0.35"/>
  <cols>
    <col min="2" max="2" width="238.54296875" customWidth="1"/>
    <col min="4" max="4" width="14.453125" customWidth="1"/>
  </cols>
  <sheetData>
    <row r="1" spans="1:2" x14ac:dyDescent="0.35">
      <c r="A1" s="16" t="s">
        <v>60</v>
      </c>
      <c r="B1" s="16" t="s">
        <v>59</v>
      </c>
    </row>
    <row r="2" spans="1:2" x14ac:dyDescent="0.35">
      <c r="A2" s="15" t="s">
        <v>61</v>
      </c>
      <c r="B2" s="1" t="s">
        <v>11</v>
      </c>
    </row>
    <row r="3" spans="1:2" x14ac:dyDescent="0.35">
      <c r="A3" s="15" t="s">
        <v>71</v>
      </c>
      <c r="B3" s="1" t="s">
        <v>33</v>
      </c>
    </row>
    <row r="4" spans="1:2" x14ac:dyDescent="0.35">
      <c r="A4" s="15" t="s">
        <v>69</v>
      </c>
      <c r="B4" s="1" t="s">
        <v>41</v>
      </c>
    </row>
    <row r="5" spans="1:2" x14ac:dyDescent="0.35">
      <c r="A5" s="15" t="s">
        <v>72</v>
      </c>
      <c r="B5" s="1" t="s">
        <v>58</v>
      </c>
    </row>
    <row r="6" spans="1:2" x14ac:dyDescent="0.35">
      <c r="A6" s="15" t="s">
        <v>76</v>
      </c>
      <c r="B6" s="1" t="s">
        <v>34</v>
      </c>
    </row>
    <row r="7" spans="1:2" x14ac:dyDescent="0.35">
      <c r="A7" s="15" t="s">
        <v>73</v>
      </c>
      <c r="B7" s="1" t="s">
        <v>45</v>
      </c>
    </row>
    <row r="8" spans="1:2" x14ac:dyDescent="0.35">
      <c r="A8" s="15" t="s">
        <v>77</v>
      </c>
      <c r="B8" t="s">
        <v>6</v>
      </c>
    </row>
    <row r="9" spans="1:2" x14ac:dyDescent="0.35">
      <c r="A9" s="15" t="s">
        <v>67</v>
      </c>
      <c r="B9" s="1" t="s">
        <v>32</v>
      </c>
    </row>
    <row r="10" spans="1:2" x14ac:dyDescent="0.35">
      <c r="A10" s="15" t="s">
        <v>62</v>
      </c>
      <c r="B10" t="s">
        <v>4</v>
      </c>
    </row>
    <row r="11" spans="1:2" x14ac:dyDescent="0.35">
      <c r="A11" s="15" t="s">
        <v>74</v>
      </c>
      <c r="B11" t="s">
        <v>24</v>
      </c>
    </row>
    <row r="12" spans="1:2" x14ac:dyDescent="0.35">
      <c r="A12" s="15" t="s">
        <v>78</v>
      </c>
      <c r="B12" s="1" t="s">
        <v>31</v>
      </c>
    </row>
    <row r="13" spans="1:2" x14ac:dyDescent="0.35">
      <c r="A13" s="15" t="s">
        <v>65</v>
      </c>
      <c r="B13" s="1" t="s">
        <v>28</v>
      </c>
    </row>
    <row r="14" spans="1:2" x14ac:dyDescent="0.35">
      <c r="A14" s="15" t="s">
        <v>22</v>
      </c>
      <c r="B14" t="s">
        <v>30</v>
      </c>
    </row>
    <row r="15" spans="1:2" x14ac:dyDescent="0.35">
      <c r="A15" s="15" t="s">
        <v>63</v>
      </c>
      <c r="B15" s="1" t="s">
        <v>9</v>
      </c>
    </row>
    <row r="16" spans="1:2" x14ac:dyDescent="0.35">
      <c r="A16" s="15" t="s">
        <v>79</v>
      </c>
      <c r="B16" t="s">
        <v>25</v>
      </c>
    </row>
    <row r="17" spans="1:2" x14ac:dyDescent="0.35">
      <c r="A17" s="15" t="s">
        <v>75</v>
      </c>
      <c r="B17" s="1" t="s">
        <v>39</v>
      </c>
    </row>
    <row r="18" spans="1:2" x14ac:dyDescent="0.35">
      <c r="A18" s="15" t="s">
        <v>80</v>
      </c>
      <c r="B18" s="1" t="s">
        <v>12</v>
      </c>
    </row>
    <row r="19" spans="1:2" x14ac:dyDescent="0.35">
      <c r="A19" s="15" t="s">
        <v>66</v>
      </c>
      <c r="B19" s="1" t="s">
        <v>10</v>
      </c>
    </row>
    <row r="20" spans="1:2" x14ac:dyDescent="0.35">
      <c r="A20" s="15" t="s">
        <v>70</v>
      </c>
      <c r="B20" t="s">
        <v>2</v>
      </c>
    </row>
    <row r="21" spans="1:2" x14ac:dyDescent="0.35">
      <c r="A21" s="15" t="s">
        <v>68</v>
      </c>
      <c r="B21" s="1" t="s">
        <v>42</v>
      </c>
    </row>
    <row r="22" spans="1:2" x14ac:dyDescent="0.35">
      <c r="A22" s="15" t="s">
        <v>81</v>
      </c>
      <c r="B22" s="1" t="s">
        <v>8</v>
      </c>
    </row>
    <row r="23" spans="1:2" x14ac:dyDescent="0.35">
      <c r="A23" s="15" t="s">
        <v>64</v>
      </c>
      <c r="B23" s="1" t="s">
        <v>27</v>
      </c>
    </row>
    <row r="24" spans="1:2" x14ac:dyDescent="0.35">
      <c r="A24" s="15" t="s">
        <v>82</v>
      </c>
      <c r="B24" s="1" t="s">
        <v>29</v>
      </c>
    </row>
  </sheetData>
  <sortState xmlns:xlrd2="http://schemas.microsoft.com/office/spreadsheetml/2017/richdata2" ref="B2:B132">
    <sortCondition ref="B2:B13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S1</vt:lpstr>
      <vt:lpstr>References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Gautier Nicoli</dc:creator>
  <cp:lastModifiedBy>Gautier Nicoli</cp:lastModifiedBy>
  <dcterms:created xsi:type="dcterms:W3CDTF">2024-06-24T14:18:27Z</dcterms:created>
  <dcterms:modified xsi:type="dcterms:W3CDTF">2025-02-07T10:54:04Z</dcterms:modified>
</cp:coreProperties>
</file>